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e67124a60dfb11/Desktop/"/>
    </mc:Choice>
  </mc:AlternateContent>
  <xr:revisionPtr revIDLastSave="42" documentId="8_{C5524F2C-AB54-492F-9AD4-07778753F120}" xr6:coauthVersionLast="46" xr6:coauthVersionMax="46" xr10:uidLastSave="{5A73A809-FB02-4B1B-8AC1-4316F9698574}"/>
  <bookViews>
    <workbookView xWindow="28680" yWindow="-120" windowWidth="29040" windowHeight="15840" firstSheet="1" activeTab="1" xr2:uid="{00000000-000D-0000-FFFF-FFFF00000000}"/>
  </bookViews>
  <sheets>
    <sheet name="Notes" sheetId="11" r:id="rId1"/>
    <sheet name="REVENUE" sheetId="2" r:id="rId2"/>
    <sheet name="EXPENSES" sheetId="5" r:id="rId3"/>
    <sheet name="Cash Flow (formerly C-1)" sheetId="13" r:id="rId4"/>
    <sheet name="Balance Sheet (formerly C-2)" sheetId="15" r:id="rId5"/>
    <sheet name="Budget (formerly C-4)" sheetId="12" r:id="rId6"/>
    <sheet name="REVENUE (blank form to print)" sheetId="8" r:id="rId7"/>
    <sheet name="EXPENSES (blank form to print)" sheetId="9" r:id="rId8"/>
    <sheet name="CashFlow (C-1blank pg to print)" sheetId="18" r:id="rId9"/>
    <sheet name="Bal Sh (C-2 blank pg to print)" sheetId="19" r:id="rId10"/>
    <sheet name="Budget (C-4 blank pg to print)" sheetId="1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2" l="1"/>
  <c r="F18" i="19" l="1"/>
  <c r="F13" i="19"/>
  <c r="G52" i="18"/>
  <c r="G51" i="18"/>
  <c r="G50" i="18"/>
  <c r="G49" i="18"/>
  <c r="G48" i="18"/>
  <c r="G47" i="18"/>
  <c r="G46" i="18"/>
  <c r="G45" i="18"/>
  <c r="G44" i="18"/>
  <c r="G43" i="18"/>
  <c r="G42" i="18"/>
  <c r="G41" i="18"/>
  <c r="G38" i="18"/>
  <c r="G28" i="18"/>
  <c r="G25" i="18"/>
  <c r="E57" i="18"/>
  <c r="E10" i="18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B47" i="17" s="1"/>
  <c r="B48" i="17" s="1"/>
  <c r="A31" i="17"/>
  <c r="B30" i="17"/>
  <c r="A30" i="17"/>
  <c r="B29" i="17"/>
  <c r="A29" i="17"/>
  <c r="A22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A9" i="17"/>
  <c r="B8" i="17"/>
  <c r="A8" i="17"/>
  <c r="B7" i="17"/>
  <c r="A7" i="17"/>
  <c r="B6" i="17"/>
  <c r="A6" i="17"/>
  <c r="B5" i="17"/>
  <c r="B9" i="17" s="1"/>
  <c r="A5" i="17"/>
  <c r="A3" i="17"/>
  <c r="B2" i="12"/>
  <c r="F18" i="15"/>
  <c r="F13" i="15"/>
  <c r="G48" i="13"/>
  <c r="G47" i="13"/>
  <c r="G45" i="13"/>
  <c r="G27" i="13"/>
  <c r="G25" i="13"/>
  <c r="B7" i="13"/>
  <c r="B6" i="13"/>
  <c r="D2" i="13"/>
  <c r="E57" i="13" s="1"/>
  <c r="B2" i="13"/>
  <c r="E10" i="13" s="1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A22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A9" i="12"/>
  <c r="B8" i="12"/>
  <c r="A8" i="12"/>
  <c r="B7" i="12"/>
  <c r="A7" i="12"/>
  <c r="B6" i="12"/>
  <c r="A6" i="12"/>
  <c r="B5" i="12"/>
  <c r="A5" i="12"/>
  <c r="A3" i="12"/>
  <c r="J9" i="2"/>
  <c r="O7" i="2"/>
  <c r="G15" i="18" s="1"/>
  <c r="O5" i="2"/>
  <c r="G13" i="13" s="1"/>
  <c r="C21" i="2"/>
  <c r="D21" i="2"/>
  <c r="O15" i="5"/>
  <c r="O7" i="5"/>
  <c r="P7" i="5" s="1"/>
  <c r="O8" i="5"/>
  <c r="G40" i="13" s="1"/>
  <c r="O9" i="5"/>
  <c r="O10" i="5"/>
  <c r="G42" i="13" s="1"/>
  <c r="O11" i="5"/>
  <c r="P11" i="5" s="1"/>
  <c r="O12" i="5"/>
  <c r="P12" i="5" s="1"/>
  <c r="O13" i="5"/>
  <c r="O14" i="5"/>
  <c r="O16" i="2"/>
  <c r="G27" i="18" s="1"/>
  <c r="O15" i="2"/>
  <c r="G26" i="18" s="1"/>
  <c r="O13" i="2"/>
  <c r="G24" i="18" s="1"/>
  <c r="O12" i="2"/>
  <c r="G22" i="18" s="1"/>
  <c r="O11" i="2"/>
  <c r="G21" i="13" s="1"/>
  <c r="O10" i="2"/>
  <c r="G18" i="18" s="1"/>
  <c r="B21" i="5"/>
  <c r="B21" i="2"/>
  <c r="N21" i="2"/>
  <c r="C21" i="5"/>
  <c r="P20" i="5"/>
  <c r="P19" i="5"/>
  <c r="P17" i="5"/>
  <c r="P10" i="5"/>
  <c r="P8" i="5"/>
  <c r="O18" i="5"/>
  <c r="G50" i="13" s="1"/>
  <c r="O17" i="5"/>
  <c r="G49" i="13" s="1"/>
  <c r="O16" i="5"/>
  <c r="O19" i="5"/>
  <c r="G51" i="13" s="1"/>
  <c r="O20" i="5"/>
  <c r="O6" i="5"/>
  <c r="O5" i="5"/>
  <c r="G37" i="18" s="1"/>
  <c r="O4" i="5"/>
  <c r="G36" i="18" s="1"/>
  <c r="O3" i="5"/>
  <c r="G35" i="13" s="1"/>
  <c r="O20" i="2"/>
  <c r="G31" i="13" s="1"/>
  <c r="O19" i="2"/>
  <c r="G30" i="18" s="1"/>
  <c r="O18" i="2"/>
  <c r="G29" i="18" s="1"/>
  <c r="O17" i="2"/>
  <c r="B9" i="2"/>
  <c r="E21" i="2"/>
  <c r="F21" i="2"/>
  <c r="G21" i="2"/>
  <c r="H21" i="2"/>
  <c r="I21" i="2"/>
  <c r="J21" i="2"/>
  <c r="K21" i="2"/>
  <c r="L21" i="2"/>
  <c r="M21" i="2"/>
  <c r="D21" i="5"/>
  <c r="E21" i="5"/>
  <c r="F21" i="5"/>
  <c r="G21" i="5"/>
  <c r="H21" i="5"/>
  <c r="I21" i="5"/>
  <c r="J21" i="5"/>
  <c r="K21" i="5"/>
  <c r="L21" i="5"/>
  <c r="M21" i="5"/>
  <c r="N21" i="5"/>
  <c r="G40" i="18" l="1"/>
  <c r="G35" i="18"/>
  <c r="G31" i="18"/>
  <c r="G32" i="18" s="1"/>
  <c r="G30" i="13"/>
  <c r="G29" i="13"/>
  <c r="G21" i="18"/>
  <c r="G13" i="18"/>
  <c r="G39" i="18"/>
  <c r="G53" i="18" s="1"/>
  <c r="G18" i="13"/>
  <c r="B21" i="17"/>
  <c r="B22" i="17" s="1"/>
  <c r="E56" i="18"/>
  <c r="B47" i="12"/>
  <c r="B48" i="12" s="1"/>
  <c r="P3" i="5"/>
  <c r="P18" i="5"/>
  <c r="G38" i="13"/>
  <c r="G46" i="13"/>
  <c r="G39" i="13"/>
  <c r="P9" i="5"/>
  <c r="G41" i="13"/>
  <c r="P4" i="5"/>
  <c r="P15" i="5"/>
  <c r="G36" i="13"/>
  <c r="G43" i="13"/>
  <c r="P16" i="5"/>
  <c r="G37" i="13"/>
  <c r="G44" i="13"/>
  <c r="G52" i="13"/>
  <c r="G28" i="13"/>
  <c r="B9" i="12"/>
  <c r="B21" i="12"/>
  <c r="G22" i="13"/>
  <c r="G24" i="13"/>
  <c r="G15" i="13"/>
  <c r="G26" i="13"/>
  <c r="E56" i="13"/>
  <c r="J22" i="2"/>
  <c r="O21" i="2"/>
  <c r="O23" i="5"/>
  <c r="B22" i="2"/>
  <c r="O21" i="5"/>
  <c r="P21" i="5" s="1"/>
  <c r="L9" i="2"/>
  <c r="L22" i="2" s="1"/>
  <c r="C9" i="2"/>
  <c r="C22" i="2" s="1"/>
  <c r="O8" i="2"/>
  <c r="G16" i="18" s="1"/>
  <c r="I9" i="2"/>
  <c r="I22" i="2" s="1"/>
  <c r="N9" i="2"/>
  <c r="N22" i="2" s="1"/>
  <c r="F9" i="2"/>
  <c r="F22" i="2" s="1"/>
  <c r="O6" i="2"/>
  <c r="G14" i="18" s="1"/>
  <c r="H9" i="2"/>
  <c r="H22" i="2" s="1"/>
  <c r="M9" i="2"/>
  <c r="M22" i="2" s="1"/>
  <c r="E9" i="2"/>
  <c r="E22" i="2" s="1"/>
  <c r="K9" i="2"/>
  <c r="K22" i="2" s="1"/>
  <c r="D9" i="2"/>
  <c r="D22" i="2" s="1"/>
  <c r="G9" i="2"/>
  <c r="G22" i="2" s="1"/>
  <c r="P5" i="5"/>
  <c r="P13" i="5"/>
  <c r="P6" i="5"/>
  <c r="P14" i="5"/>
  <c r="G17" i="18" l="1"/>
  <c r="G33" i="18" s="1"/>
  <c r="G54" i="18" s="1"/>
  <c r="G32" i="13"/>
  <c r="G53" i="13"/>
  <c r="B49" i="17"/>
  <c r="B23" i="17"/>
  <c r="B22" i="12"/>
  <c r="B23" i="12" s="1"/>
  <c r="G16" i="13"/>
  <c r="G14" i="13"/>
  <c r="G17" i="13" s="1"/>
  <c r="O9" i="2"/>
  <c r="G33" i="13" l="1"/>
  <c r="G54" i="13" s="1"/>
  <c r="B49" i="12"/>
  <c r="O22" i="2"/>
  <c r="O25" i="5" l="1"/>
  <c r="B50" i="17" s="1"/>
  <c r="B50" i="12" l="1"/>
</calcChain>
</file>

<file path=xl/sharedStrings.xml><?xml version="1.0" encoding="utf-8"?>
<sst xmlns="http://schemas.openxmlformats.org/spreadsheetml/2006/main" count="330" uniqueCount="138">
  <si>
    <t>INTERNATIONAL DUES &amp; FEES</t>
  </si>
  <si>
    <t>STATE DUES &amp; FEES</t>
  </si>
  <si>
    <t>DISTRICT DUES &amp; FEES</t>
  </si>
  <si>
    <t>MEMBERSHIP BADGE COSTS</t>
  </si>
  <si>
    <t>CHAPTER DUES</t>
  </si>
  <si>
    <t>ALTRUISTIC CONTRIBUTIONS</t>
  </si>
  <si>
    <t>MEALS / LUNCHEONS</t>
  </si>
  <si>
    <t>INTEREST</t>
  </si>
  <si>
    <t>OTHER</t>
  </si>
  <si>
    <t>TRANSFER FROM SAVINGS</t>
  </si>
  <si>
    <t>NOV</t>
  </si>
  <si>
    <t>SEPT</t>
  </si>
  <si>
    <t>OCT</t>
  </si>
  <si>
    <t>DEC</t>
  </si>
  <si>
    <t>JAN</t>
  </si>
  <si>
    <t>FEB</t>
  </si>
  <si>
    <t>MAR</t>
  </si>
  <si>
    <t>APR</t>
  </si>
  <si>
    <t>MAY</t>
  </si>
  <si>
    <t>JUN</t>
  </si>
  <si>
    <t>AUG</t>
  </si>
  <si>
    <t>TOTAL RECEIPTS</t>
  </si>
  <si>
    <t>RECEIPTS (REVENUE)</t>
  </si>
  <si>
    <t>DISBURSEMENTS (EXPENSES)</t>
  </si>
  <si>
    <t>ALTRUISTIC DONATIONS TO CHARITY</t>
  </si>
  <si>
    <t>SCHOLARSHIPS</t>
  </si>
  <si>
    <t>COURTESY</t>
  </si>
  <si>
    <t>COMMUNICATIONS (POSTAGE, PHONE, PRINTING)</t>
  </si>
  <si>
    <t>OFFICERS' EXPENSES</t>
  </si>
  <si>
    <t>CONVENTION / CONFERENCE / MEETINGS</t>
  </si>
  <si>
    <t>MEMBERSHIP</t>
  </si>
  <si>
    <t>ARCHIVES BOOK</t>
  </si>
  <si>
    <t>YEARBOOK</t>
  </si>
  <si>
    <t>TOTAL DISBURSEMENTS FOR THE YEAR</t>
  </si>
  <si>
    <t>BUDGET</t>
  </si>
  <si>
    <t>SUB-TOTAL FOR NON-CHAPTER RECEIPTS</t>
  </si>
  <si>
    <t>SUB-TOTAL FOR CHAPTER RECEIPTS</t>
  </si>
  <si>
    <t xml:space="preserve">TOTAL </t>
  </si>
  <si>
    <t>TOTAL DISBURSEMENTS</t>
  </si>
  <si>
    <t>TOTAL RECEIPTS LESS TOTAL DISBURSEMENTS</t>
  </si>
  <si>
    <t>ALTRUISTIC SALES (member)</t>
  </si>
  <si>
    <t>ALTRUISTIC SALES (non-member)</t>
  </si>
  <si>
    <t>SALES FOR CHAPTER OPERATIONS (non-member)</t>
  </si>
  <si>
    <t>SALES FOR CHAPTER OPERATIONS (member)</t>
  </si>
  <si>
    <t>FUNDRAISING COSTS FOR CHAPTER OPERATIONS</t>
  </si>
  <si>
    <t>FUNDRAISING COSTS FOR ALTRUISTIC PROJECTS</t>
  </si>
  <si>
    <t>JULY</t>
  </si>
  <si>
    <t>JUNE</t>
  </si>
  <si>
    <t>Over / Under Budget</t>
  </si>
  <si>
    <t>State Dues &amp; Fees</t>
  </si>
  <si>
    <t>District Dues &amp; Fees</t>
  </si>
  <si>
    <t>Membership Badge Costs</t>
  </si>
  <si>
    <t>Chapter Dues</t>
  </si>
  <si>
    <t>Meals/Luncheons</t>
  </si>
  <si>
    <t>Convention / Conference / Meetings</t>
  </si>
  <si>
    <t>Interest</t>
  </si>
  <si>
    <t>Other</t>
  </si>
  <si>
    <t>Transfer From Savings</t>
  </si>
  <si>
    <t>Disbursements (Expenses)</t>
  </si>
  <si>
    <t>Altruistic Donations to Charity</t>
  </si>
  <si>
    <t>Fundraising Costs for Altruistic Projects</t>
  </si>
  <si>
    <t>Fundraising Costs for Chapter Operations</t>
  </si>
  <si>
    <t>Scholarships</t>
  </si>
  <si>
    <t>Courtesy</t>
  </si>
  <si>
    <t>Communications (Postage, Phone, Printing)</t>
  </si>
  <si>
    <t>Officer Expenses</t>
  </si>
  <si>
    <t>Meals / Luncheons</t>
  </si>
  <si>
    <t>Membership</t>
  </si>
  <si>
    <t>Archives Book</t>
  </si>
  <si>
    <t>Yearbook</t>
  </si>
  <si>
    <t>Total Disbursements</t>
  </si>
  <si>
    <t>Fiscal Year</t>
  </si>
  <si>
    <t>State</t>
  </si>
  <si>
    <t>Chapter</t>
  </si>
  <si>
    <t>EIN#</t>
  </si>
  <si>
    <t>International Dues and Fees</t>
  </si>
  <si>
    <t>State Dues and Fees</t>
  </si>
  <si>
    <t>District Dues/Assessments</t>
  </si>
  <si>
    <t>Subtotal of Non-Chapter Receipts</t>
  </si>
  <si>
    <t>Fund-Raising (Gross Amount)</t>
  </si>
  <si>
    <t>$ from Members</t>
  </si>
  <si>
    <t>$ from Non-Members</t>
  </si>
  <si>
    <t xml:space="preserve">   For Chapter Operations (Ways &amp; Means)</t>
  </si>
  <si>
    <t xml:space="preserve">   For Altruism</t>
  </si>
  <si>
    <t>Convention/Conferences/Meetings</t>
  </si>
  <si>
    <t>Transfer from Savings</t>
  </si>
  <si>
    <t>Subtotal Chapter Receipts</t>
  </si>
  <si>
    <t>Total Receipts (Add lines 1, 2 and 3)</t>
  </si>
  <si>
    <t>TOTAL RECEIPTS LESS TOTAL DISBURSEMENTS: Line 4 minus Line 5)</t>
  </si>
  <si>
    <t>NOTE: If Line 3 is $25,000 or more and/or Fund Raising for Chapter Operations from Non-Members and /or</t>
  </si>
  <si>
    <t>1615 W 92nd St, Kansas City, MO 64114 as well as to your state treasurer.</t>
  </si>
  <si>
    <t>TOTAL RECEIPTS LESS TOTAL DISPURSEMENTS</t>
  </si>
  <si>
    <t>to</t>
  </si>
  <si>
    <t>Date of Audit Report</t>
  </si>
  <si>
    <t>(12 month period)</t>
  </si>
  <si>
    <t>Beginning Cash Account Balance as of:</t>
  </si>
  <si>
    <t>Ending Cash Account Balance as of:</t>
  </si>
  <si>
    <t>Treasurer's Ledger Balance as of:</t>
  </si>
  <si>
    <t>Receipts (Revenues):</t>
  </si>
  <si>
    <t>Budget Year:</t>
  </si>
  <si>
    <t>State:</t>
  </si>
  <si>
    <t>Chapter:</t>
  </si>
  <si>
    <t>Signature of Treasurer:</t>
  </si>
  <si>
    <t>Phone:</t>
  </si>
  <si>
    <t>Signature of President:</t>
  </si>
  <si>
    <t>Signature of Audit Committee Chairman:</t>
  </si>
  <si>
    <t>interest earned is $1,000 or more, chapter treasurer must submit a copy of this form to: ADK Headquarters,</t>
  </si>
  <si>
    <t>Any green cell will require information to be entered.</t>
  </si>
  <si>
    <t>Altruistic Contributions</t>
  </si>
  <si>
    <t>(Should be May 31)</t>
  </si>
  <si>
    <t>Cash and Investments:</t>
  </si>
  <si>
    <t>Savings Account</t>
  </si>
  <si>
    <t>Certificate of Deposit</t>
  </si>
  <si>
    <t>Assets:</t>
  </si>
  <si>
    <t>Checking Account</t>
  </si>
  <si>
    <t>Total Assets</t>
  </si>
  <si>
    <t>Liabilities and Net Assets:</t>
  </si>
  <si>
    <t xml:space="preserve">Liabilities  </t>
  </si>
  <si>
    <t>Net Assets</t>
  </si>
  <si>
    <t>Total Liabilities and Net Assets</t>
  </si>
  <si>
    <t>Net assets for a not-for-profit organization are the equivalent of "equity"</t>
  </si>
  <si>
    <t>for a for-profit organization.  However, most software packages use the term</t>
  </si>
  <si>
    <t>Note that "Total Assets" must equal "Total Liabilites and Net Assets" to balance.</t>
  </si>
  <si>
    <t>Notes:</t>
  </si>
  <si>
    <t>check (verifies all totals are pulling from revenue tab)</t>
  </si>
  <si>
    <t>check (verifies all totals are pulling from the expenses tab)</t>
  </si>
  <si>
    <t>ANNUAL BUDGET (formerly C-4)</t>
  </si>
  <si>
    <t>Year Ending:</t>
  </si>
  <si>
    <t>"equity".  As most states are on the cash basis, they will not record any</t>
  </si>
  <si>
    <t>The reviewing officer (chapter president is recommended) can compare the bank</t>
  </si>
  <si>
    <t>balances presented on the report to the bank reconciliations prepared by the treasurer</t>
  </si>
  <si>
    <t>and sign off approval of that procedure.</t>
  </si>
  <si>
    <t>liabilities.</t>
  </si>
  <si>
    <t>Chapter Year End</t>
  </si>
  <si>
    <t>The first two tabs (Revenue and Expenses) are intended to keep up to date on a monthly basis and will automatically populate the following 3 tabs (Cash Flor, Balance Sheet and Budget)</t>
  </si>
  <si>
    <t>If you are not comfortable with using Excel, the 5 gray tabs to the right/at the end are available for you to print.</t>
  </si>
  <si>
    <t>CHAPTER ANNUAL BUDGET (formerly C-4)</t>
  </si>
  <si>
    <t>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</si>
</sst>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</numFmts>
  <fonts count="2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2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6" fillId="0" borderId="1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8" fillId="0" borderId="1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0" fontId="2" fillId="0" borderId="6" xfId="0" applyFont="1" applyBorder="1" applyAlignment="1">
      <alignment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/>
    <xf numFmtId="0" fontId="4" fillId="0" borderId="0" xfId="0" applyFont="1"/>
    <xf numFmtId="0" fontId="7" fillId="0" borderId="4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4" fillId="0" borderId="0" xfId="0" applyFont="1" applyAlignment="1">
      <alignment horizontal="right"/>
    </xf>
    <xf numFmtId="43" fontId="6" fillId="0" borderId="1" xfId="1" applyFont="1" applyBorder="1"/>
    <xf numFmtId="43" fontId="6" fillId="0" borderId="5" xfId="1" applyFont="1" applyBorder="1"/>
    <xf numFmtId="43" fontId="6" fillId="0" borderId="4" xfId="1" applyFont="1" applyBorder="1"/>
    <xf numFmtId="43" fontId="0" fillId="0" borderId="0" xfId="1" applyFont="1"/>
    <xf numFmtId="43" fontId="0" fillId="0" borderId="7" xfId="1" applyFont="1" applyBorder="1"/>
    <xf numFmtId="43" fontId="0" fillId="0" borderId="8" xfId="1" applyFont="1" applyBorder="1"/>
    <xf numFmtId="0" fontId="11" fillId="0" borderId="0" xfId="0" applyFont="1" applyAlignment="1">
      <alignment horizontal="right"/>
    </xf>
    <xf numFmtId="43" fontId="11" fillId="0" borderId="0" xfId="1" applyFont="1"/>
    <xf numFmtId="43" fontId="2" fillId="0" borderId="2" xfId="1" applyFont="1" applyBorder="1" applyAlignment="1">
      <alignment wrapText="1"/>
    </xf>
    <xf numFmtId="43" fontId="5" fillId="0" borderId="0" xfId="1" applyFont="1"/>
    <xf numFmtId="43" fontId="2" fillId="0" borderId="1" xfId="1" applyFont="1" applyBorder="1" applyAlignment="1">
      <alignment wrapText="1"/>
    </xf>
    <xf numFmtId="43" fontId="2" fillId="0" borderId="3" xfId="1" applyFont="1" applyBorder="1" applyAlignment="1">
      <alignment wrapText="1"/>
    </xf>
    <xf numFmtId="43" fontId="3" fillId="0" borderId="1" xfId="1" applyFont="1" applyBorder="1" applyAlignment="1">
      <alignment horizontal="right" wrapText="1"/>
    </xf>
    <xf numFmtId="43" fontId="4" fillId="0" borderId="0" xfId="1" applyFont="1"/>
    <xf numFmtId="43" fontId="9" fillId="0" borderId="1" xfId="1" applyFont="1" applyBorder="1"/>
    <xf numFmtId="0" fontId="2" fillId="0" borderId="9" xfId="0" applyFont="1" applyBorder="1" applyAlignment="1">
      <alignment wrapText="1"/>
    </xf>
    <xf numFmtId="0" fontId="12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4" fillId="0" borderId="0" xfId="0" applyFont="1" applyFill="1" applyBorder="1" applyProtection="1"/>
    <xf numFmtId="14" fontId="12" fillId="0" borderId="0" xfId="0" applyNumberFormat="1" applyFont="1" applyProtection="1"/>
    <xf numFmtId="0" fontId="4" fillId="0" borderId="0" xfId="0" applyFont="1" applyProtection="1"/>
    <xf numFmtId="0" fontId="14" fillId="0" borderId="0" xfId="0" applyFont="1" applyProtection="1"/>
    <xf numFmtId="43" fontId="14" fillId="0" borderId="0" xfId="1" applyFont="1" applyProtection="1"/>
    <xf numFmtId="0" fontId="15" fillId="0" borderId="0" xfId="0" applyFont="1" applyProtection="1"/>
    <xf numFmtId="43" fontId="14" fillId="0" borderId="0" xfId="1" applyFont="1" applyBorder="1" applyProtection="1"/>
    <xf numFmtId="164" fontId="14" fillId="0" borderId="0" xfId="0" applyNumberFormat="1" applyFont="1" applyProtection="1"/>
    <xf numFmtId="49" fontId="14" fillId="0" borderId="0" xfId="0" applyNumberFormat="1" applyFont="1" applyAlignment="1" applyProtection="1"/>
    <xf numFmtId="44" fontId="14" fillId="0" borderId="7" xfId="2" applyFont="1" applyBorder="1" applyProtection="1"/>
    <xf numFmtId="44" fontId="14" fillId="0" borderId="8" xfId="0" applyNumberFormat="1" applyFont="1" applyBorder="1" applyProtection="1"/>
    <xf numFmtId="0" fontId="13" fillId="0" borderId="0" xfId="0" applyFont="1" applyProtection="1"/>
    <xf numFmtId="44" fontId="12" fillId="5" borderId="1" xfId="2" applyFont="1" applyFill="1" applyBorder="1" applyProtection="1">
      <protection locked="0"/>
    </xf>
    <xf numFmtId="165" fontId="16" fillId="0" borderId="0" xfId="0" applyNumberFormat="1" applyFont="1" applyAlignment="1" applyProtection="1">
      <alignment horizontal="justify"/>
    </xf>
    <xf numFmtId="0" fontId="12" fillId="0" borderId="0" xfId="0" applyFont="1" applyFill="1" applyProtection="1"/>
    <xf numFmtId="14" fontId="12" fillId="0" borderId="1" xfId="0" applyNumberFormat="1" applyFont="1" applyFill="1" applyBorder="1" applyAlignment="1" applyProtection="1">
      <alignment horizontal="center"/>
    </xf>
    <xf numFmtId="165" fontId="17" fillId="0" borderId="0" xfId="0" applyNumberFormat="1" applyFont="1" applyAlignment="1" applyProtection="1">
      <alignment horizontal="justify"/>
    </xf>
    <xf numFmtId="164" fontId="13" fillId="0" borderId="0" xfId="0" applyNumberFormat="1" applyFont="1" applyProtection="1"/>
    <xf numFmtId="165" fontId="18" fillId="0" borderId="0" xfId="0" applyNumberFormat="1" applyFont="1" applyAlignment="1" applyProtection="1">
      <alignment horizontal="justify"/>
    </xf>
    <xf numFmtId="0" fontId="13" fillId="0" borderId="0" xfId="0" applyFont="1" applyFill="1" applyProtection="1"/>
    <xf numFmtId="0" fontId="14" fillId="0" borderId="0" xfId="0" applyFont="1" applyFill="1" applyProtection="1"/>
    <xf numFmtId="164" fontId="10" fillId="0" borderId="0" xfId="0" applyNumberFormat="1" applyFont="1" applyAlignment="1" applyProtection="1">
      <alignment horizontal="left"/>
    </xf>
    <xf numFmtId="44" fontId="14" fillId="0" borderId="0" xfId="2" applyFont="1" applyProtection="1"/>
    <xf numFmtId="0" fontId="13" fillId="0" borderId="0" xfId="0" applyFont="1" applyBorder="1" applyAlignment="1" applyProtection="1"/>
    <xf numFmtId="0" fontId="19" fillId="2" borderId="0" xfId="0" applyFont="1" applyFill="1" applyProtection="1"/>
    <xf numFmtId="0" fontId="20" fillId="2" borderId="0" xfId="0" applyFont="1" applyFill="1" applyProtection="1"/>
    <xf numFmtId="165" fontId="21" fillId="2" borderId="0" xfId="0" applyNumberFormat="1" applyFont="1" applyFill="1" applyAlignment="1" applyProtection="1">
      <alignment horizontal="justify"/>
    </xf>
    <xf numFmtId="0" fontId="20" fillId="0" borderId="0" xfId="0" applyFont="1" applyFill="1" applyProtection="1"/>
    <xf numFmtId="43" fontId="6" fillId="0" borderId="0" xfId="1" applyFont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14" fontId="2" fillId="5" borderId="0" xfId="0" applyNumberFormat="1" applyFont="1" applyFill="1" applyAlignment="1" applyProtection="1">
      <alignment horizontal="center"/>
      <protection locked="0"/>
    </xf>
    <xf numFmtId="43" fontId="6" fillId="0" borderId="0" xfId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Protection="1"/>
    <xf numFmtId="164" fontId="1" fillId="0" borderId="0" xfId="0" applyNumberFormat="1" applyFont="1" applyProtection="1"/>
    <xf numFmtId="44" fontId="1" fillId="0" borderId="7" xfId="2" applyFont="1" applyBorder="1" applyProtection="1"/>
    <xf numFmtId="0" fontId="1" fillId="5" borderId="0" xfId="0" applyFont="1" applyFill="1" applyProtection="1">
      <protection locked="0"/>
    </xf>
    <xf numFmtId="0" fontId="22" fillId="0" borderId="0" xfId="0" applyFont="1" applyFill="1" applyProtection="1"/>
    <xf numFmtId="0" fontId="1" fillId="0" borderId="0" xfId="0" applyFont="1"/>
    <xf numFmtId="14" fontId="0" fillId="0" borderId="1" xfId="1" applyNumberFormat="1" applyFont="1" applyBorder="1"/>
    <xf numFmtId="0" fontId="22" fillId="0" borderId="0" xfId="0" applyFont="1" applyAlignment="1">
      <alignment horizontal="right"/>
    </xf>
    <xf numFmtId="44" fontId="12" fillId="0" borderId="1" xfId="2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7" fillId="0" borderId="4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43" fontId="5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3" fillId="3" borderId="0" xfId="1" applyFont="1" applyFill="1" applyAlignment="1">
      <alignment horizontal="right" wrapText="1"/>
    </xf>
    <xf numFmtId="43" fontId="0" fillId="3" borderId="0" xfId="1" applyFont="1" applyFill="1" applyAlignment="1"/>
    <xf numFmtId="43" fontId="2" fillId="3" borderId="0" xfId="1" applyFont="1" applyFill="1" applyAlignment="1">
      <alignment wrapText="1"/>
    </xf>
    <xf numFmtId="0" fontId="13" fillId="0" borderId="7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0" xfId="0" applyFont="1" applyFill="1" applyAlignment="1">
      <alignment horizontal="right" wrapText="1"/>
    </xf>
    <xf numFmtId="0" fontId="0" fillId="3" borderId="0" xfId="0" applyFill="1" applyAlignment="1"/>
    <xf numFmtId="0" fontId="2" fillId="3" borderId="0" xfId="0" applyFont="1" applyFill="1" applyAlignment="1">
      <alignment wrapText="1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5311-C529-468D-9498-8068D1821ADD}">
  <dimension ref="A1:B3"/>
  <sheetViews>
    <sheetView workbookViewId="0">
      <selection activeCell="B5" sqref="B5"/>
    </sheetView>
  </sheetViews>
  <sheetFormatPr defaultRowHeight="12.75" x14ac:dyDescent="0.2"/>
  <cols>
    <col min="2" max="2" width="143" bestFit="1" customWidth="1"/>
  </cols>
  <sheetData>
    <row r="1" spans="1:2" x14ac:dyDescent="0.2">
      <c r="A1">
        <v>1</v>
      </c>
      <c r="B1" s="89" t="s">
        <v>134</v>
      </c>
    </row>
    <row r="2" spans="1:2" x14ac:dyDescent="0.2">
      <c r="A2">
        <v>2</v>
      </c>
      <c r="B2" s="89" t="s">
        <v>135</v>
      </c>
    </row>
    <row r="3" spans="1:2" x14ac:dyDescent="0.2">
      <c r="A3">
        <v>3</v>
      </c>
      <c r="B3" t="s">
        <v>107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B506-16E3-457D-8933-448B6FCE4753}">
  <sheetPr>
    <tabColor theme="0" tint="-0.499984740745262"/>
  </sheetPr>
  <dimension ref="A2:I29"/>
  <sheetViews>
    <sheetView zoomScaleNormal="100" workbookViewId="0">
      <selection activeCell="F16" activeCellId="4" sqref="C2:D2 C4:D4 B6:C6 F10:F12 F16:F17"/>
    </sheetView>
  </sheetViews>
  <sheetFormatPr defaultRowHeight="15.75" x14ac:dyDescent="0.3"/>
  <cols>
    <col min="1" max="1" width="10.140625" style="82" customWidth="1"/>
    <col min="2" max="2" width="9" style="82" customWidth="1"/>
    <col min="3" max="3" width="7.42578125" style="82" customWidth="1"/>
    <col min="4" max="4" width="9.7109375" style="82" customWidth="1"/>
    <col min="5" max="5" width="9.140625" style="82"/>
    <col min="6" max="6" width="11.7109375" style="82" customWidth="1"/>
    <col min="7" max="7" width="11" style="82" bestFit="1" customWidth="1"/>
    <col min="8" max="8" width="17" style="82" customWidth="1"/>
    <col min="9" max="9" width="14.5703125" style="63" customWidth="1"/>
    <col min="10" max="16384" width="9.140625" style="84"/>
  </cols>
  <sheetData>
    <row r="2" spans="1:8" x14ac:dyDescent="0.3">
      <c r="A2" s="52" t="s">
        <v>133</v>
      </c>
      <c r="B2" s="83"/>
      <c r="C2" s="118"/>
      <c r="D2" s="119"/>
      <c r="E2" s="82" t="s">
        <v>109</v>
      </c>
    </row>
    <row r="3" spans="1:8" ht="6.75" customHeight="1" x14ac:dyDescent="0.3">
      <c r="C3" s="83"/>
    </row>
    <row r="4" spans="1:8" x14ac:dyDescent="0.3">
      <c r="A4" s="52" t="s">
        <v>93</v>
      </c>
      <c r="B4" s="84"/>
      <c r="C4" s="118"/>
      <c r="D4" s="119"/>
    </row>
    <row r="5" spans="1:8" ht="6.75" customHeight="1" x14ac:dyDescent="0.3">
      <c r="C5" s="83"/>
    </row>
    <row r="6" spans="1:8" x14ac:dyDescent="0.3">
      <c r="A6" s="52" t="s">
        <v>73</v>
      </c>
      <c r="B6" s="118"/>
      <c r="C6" s="119"/>
    </row>
    <row r="7" spans="1:8" ht="8.25" customHeight="1" x14ac:dyDescent="0.3"/>
    <row r="8" spans="1:8" x14ac:dyDescent="0.3">
      <c r="A8" s="50" t="s">
        <v>113</v>
      </c>
      <c r="H8" s="85"/>
    </row>
    <row r="9" spans="1:8" x14ac:dyDescent="0.3">
      <c r="A9" s="82" t="s">
        <v>110</v>
      </c>
      <c r="H9" s="85"/>
    </row>
    <row r="10" spans="1:8" x14ac:dyDescent="0.3">
      <c r="B10" s="82" t="s">
        <v>114</v>
      </c>
      <c r="F10" s="93"/>
      <c r="H10" s="85"/>
    </row>
    <row r="11" spans="1:8" x14ac:dyDescent="0.3">
      <c r="B11" s="82" t="s">
        <v>111</v>
      </c>
      <c r="F11" s="93"/>
      <c r="H11" s="85"/>
    </row>
    <row r="12" spans="1:8" x14ac:dyDescent="0.3">
      <c r="B12" s="82" t="s">
        <v>112</v>
      </c>
      <c r="F12" s="93"/>
      <c r="H12" s="85"/>
    </row>
    <row r="13" spans="1:8" x14ac:dyDescent="0.3">
      <c r="A13" s="52" t="s">
        <v>115</v>
      </c>
      <c r="F13" s="86">
        <f>SUM(F10:F12)</f>
        <v>0</v>
      </c>
      <c r="H13" s="85"/>
    </row>
    <row r="14" spans="1:8" x14ac:dyDescent="0.3">
      <c r="H14" s="85"/>
    </row>
    <row r="15" spans="1:8" x14ac:dyDescent="0.3">
      <c r="A15" s="50" t="s">
        <v>116</v>
      </c>
      <c r="H15" s="85"/>
    </row>
    <row r="16" spans="1:8" x14ac:dyDescent="0.3">
      <c r="A16" s="84"/>
      <c r="B16" s="82" t="s">
        <v>117</v>
      </c>
      <c r="F16" s="93"/>
      <c r="H16" s="85"/>
    </row>
    <row r="17" spans="1:8" x14ac:dyDescent="0.3">
      <c r="B17" s="82" t="s">
        <v>118</v>
      </c>
      <c r="F17" s="93"/>
      <c r="H17" s="85"/>
    </row>
    <row r="18" spans="1:8" x14ac:dyDescent="0.3">
      <c r="A18" s="52" t="s">
        <v>119</v>
      </c>
      <c r="F18" s="86">
        <f>SUM(F15:F17)</f>
        <v>0</v>
      </c>
      <c r="H18" s="85"/>
    </row>
    <row r="19" spans="1:8" x14ac:dyDescent="0.3">
      <c r="H19" s="85"/>
    </row>
    <row r="20" spans="1:8" x14ac:dyDescent="0.3">
      <c r="H20" s="85"/>
    </row>
    <row r="21" spans="1:8" x14ac:dyDescent="0.3">
      <c r="A21" s="88" t="s">
        <v>123</v>
      </c>
      <c r="B21" s="84"/>
      <c r="C21" s="84"/>
      <c r="D21" s="84"/>
      <c r="E21" s="84"/>
      <c r="F21" s="84"/>
      <c r="G21" s="84"/>
      <c r="H21" s="85"/>
    </row>
    <row r="22" spans="1:8" x14ac:dyDescent="0.3">
      <c r="A22" s="82">
        <v>1</v>
      </c>
      <c r="B22" s="82" t="s">
        <v>120</v>
      </c>
      <c r="H22" s="85"/>
    </row>
    <row r="23" spans="1:8" x14ac:dyDescent="0.3">
      <c r="B23" s="82" t="s">
        <v>121</v>
      </c>
    </row>
    <row r="24" spans="1:8" x14ac:dyDescent="0.3">
      <c r="B24" s="82" t="s">
        <v>128</v>
      </c>
    </row>
    <row r="25" spans="1:8" x14ac:dyDescent="0.3">
      <c r="B25" s="82" t="s">
        <v>132</v>
      </c>
    </row>
    <row r="26" spans="1:8" x14ac:dyDescent="0.3">
      <c r="A26" s="82">
        <v>2</v>
      </c>
      <c r="B26" s="82" t="s">
        <v>122</v>
      </c>
    </row>
    <row r="27" spans="1:8" x14ac:dyDescent="0.3">
      <c r="A27" s="82">
        <v>3</v>
      </c>
      <c r="B27" s="82" t="s">
        <v>129</v>
      </c>
    </row>
    <row r="28" spans="1:8" x14ac:dyDescent="0.3">
      <c r="B28" s="82" t="s">
        <v>130</v>
      </c>
    </row>
    <row r="29" spans="1:8" x14ac:dyDescent="0.3">
      <c r="B29" s="82" t="s">
        <v>131</v>
      </c>
    </row>
  </sheetData>
  <sheetProtection sheet="1" selectLockedCells="1"/>
  <mergeCells count="3">
    <mergeCell ref="C2:D2"/>
    <mergeCell ref="C4:D4"/>
    <mergeCell ref="B6:C6"/>
  </mergeCells>
  <pageMargins left="1" right="0.25" top="0.75" bottom="0" header="0.5" footer="0.5"/>
  <pageSetup scale="88" orientation="portrait" horizontalDpi="1200" verticalDpi="1200" r:id="rId1"/>
  <headerFooter alignWithMargins="0">
    <oddHeader>&amp;L                               &amp;G&amp;C&amp;"Arial,Bold"BALANCE SHEET (formerly C-2)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72BD-1E7A-42A2-98DC-03794C72C38C}">
  <sheetPr>
    <tabColor theme="0" tint="-0.499984740745262"/>
  </sheetPr>
  <dimension ref="A1:B50"/>
  <sheetViews>
    <sheetView zoomScaleNormal="100" workbookViewId="0">
      <selection activeCell="B2" sqref="B2"/>
    </sheetView>
  </sheetViews>
  <sheetFormatPr defaultRowHeight="12.75" x14ac:dyDescent="0.2"/>
  <cols>
    <col min="1" max="1" width="46.7109375" bestFit="1" customWidth="1"/>
    <col min="2" max="2" width="15.28515625" style="31" customWidth="1"/>
  </cols>
  <sheetData>
    <row r="1" spans="1:2" x14ac:dyDescent="0.2">
      <c r="A1" s="110" t="s">
        <v>126</v>
      </c>
      <c r="B1" s="110"/>
    </row>
    <row r="2" spans="1:2" x14ac:dyDescent="0.2">
      <c r="A2" s="91" t="s">
        <v>127</v>
      </c>
      <c r="B2" s="90"/>
    </row>
    <row r="3" spans="1:2" ht="15.75" x14ac:dyDescent="0.25">
      <c r="A3" s="4" t="str">
        <f>REVENUE!A3</f>
        <v>RECEIPTS (REVENUE)</v>
      </c>
    </row>
    <row r="5" spans="1:2" x14ac:dyDescent="0.2">
      <c r="A5" t="str">
        <f>REVENUE!A5</f>
        <v>INTERNATIONAL DUES &amp; FEES</v>
      </c>
      <c r="B5" s="31">
        <f>REVENUE!B5</f>
        <v>0</v>
      </c>
    </row>
    <row r="6" spans="1:2" x14ac:dyDescent="0.2">
      <c r="A6" t="str">
        <f>REVENUE!A6</f>
        <v>STATE DUES &amp; FEES</v>
      </c>
      <c r="B6" s="31">
        <f>REVENUE!B6</f>
        <v>0</v>
      </c>
    </row>
    <row r="7" spans="1:2" x14ac:dyDescent="0.2">
      <c r="A7" t="str">
        <f>REVENUE!A7</f>
        <v>DISTRICT DUES &amp; FEES</v>
      </c>
      <c r="B7" s="31">
        <f>REVENUE!B7</f>
        <v>0</v>
      </c>
    </row>
    <row r="8" spans="1:2" x14ac:dyDescent="0.2">
      <c r="A8" t="str">
        <f>REVENUE!A8</f>
        <v>MEMBERSHIP BADGE COSTS</v>
      </c>
      <c r="B8" s="31">
        <f>REVENUE!B8</f>
        <v>0</v>
      </c>
    </row>
    <row r="9" spans="1:2" x14ac:dyDescent="0.2">
      <c r="A9" s="27" t="str">
        <f>REVENUE!A9</f>
        <v>SUB-TOTAL FOR NON-CHAPTER RECEIPTS</v>
      </c>
      <c r="B9" s="32">
        <f>SUM(B5:B8)</f>
        <v>0</v>
      </c>
    </row>
    <row r="10" spans="1:2" x14ac:dyDescent="0.2">
      <c r="A10" t="str">
        <f>REVENUE!A10</f>
        <v>CHAPTER DUES</v>
      </c>
      <c r="B10" s="31">
        <f>REVENUE!B10</f>
        <v>0</v>
      </c>
    </row>
    <row r="11" spans="1:2" x14ac:dyDescent="0.2">
      <c r="A11" t="str">
        <f>REVENUE!A11</f>
        <v>SALES FOR CHAPTER OPERATIONS (member)</v>
      </c>
      <c r="B11" s="31">
        <f>REVENUE!B11</f>
        <v>0</v>
      </c>
    </row>
    <row r="12" spans="1:2" x14ac:dyDescent="0.2">
      <c r="A12" t="str">
        <f>REVENUE!A12</f>
        <v>SALES FOR CHAPTER OPERATIONS (non-member)</v>
      </c>
      <c r="B12" s="31">
        <f>REVENUE!B12</f>
        <v>0</v>
      </c>
    </row>
    <row r="13" spans="1:2" x14ac:dyDescent="0.2">
      <c r="A13" t="str">
        <f>REVENUE!A13</f>
        <v>ALTRUISTIC SALES (member)</v>
      </c>
      <c r="B13" s="31">
        <f>REVENUE!B13</f>
        <v>0</v>
      </c>
    </row>
    <row r="14" spans="1:2" x14ac:dyDescent="0.2">
      <c r="A14" t="str">
        <f>REVENUE!A14</f>
        <v>ALTRUISTIC SALES (non-member)</v>
      </c>
      <c r="B14" s="31">
        <f>REVENUE!B14</f>
        <v>0</v>
      </c>
    </row>
    <row r="15" spans="1:2" x14ac:dyDescent="0.2">
      <c r="A15" t="str">
        <f>REVENUE!A15</f>
        <v>ALTRUISTIC CONTRIBUTIONS</v>
      </c>
      <c r="B15" s="31">
        <f>REVENUE!B15</f>
        <v>0</v>
      </c>
    </row>
    <row r="16" spans="1:2" x14ac:dyDescent="0.2">
      <c r="A16" t="str">
        <f>REVENUE!A16</f>
        <v>MEALS / LUNCHEONS</v>
      </c>
      <c r="B16" s="31">
        <f>REVENUE!B16</f>
        <v>0</v>
      </c>
    </row>
    <row r="17" spans="1:2" x14ac:dyDescent="0.2">
      <c r="A17" t="str">
        <f>REVENUE!A17</f>
        <v>CONVENTION / CONFERENCE / MEETINGS</v>
      </c>
      <c r="B17" s="31">
        <f>REVENUE!B17</f>
        <v>0</v>
      </c>
    </row>
    <row r="18" spans="1:2" x14ac:dyDescent="0.2">
      <c r="A18" t="str">
        <f>REVENUE!A18</f>
        <v>INTEREST</v>
      </c>
      <c r="B18" s="31">
        <f>REVENUE!B18</f>
        <v>0</v>
      </c>
    </row>
    <row r="19" spans="1:2" x14ac:dyDescent="0.2">
      <c r="A19" t="str">
        <f>REVENUE!A19</f>
        <v>OTHER</v>
      </c>
      <c r="B19" s="31">
        <f>REVENUE!B19</f>
        <v>0</v>
      </c>
    </row>
    <row r="20" spans="1:2" x14ac:dyDescent="0.2">
      <c r="A20" t="str">
        <f>REVENUE!A20</f>
        <v>TRANSFER FROM SAVINGS</v>
      </c>
      <c r="B20" s="31">
        <f>REVENUE!B20</f>
        <v>0</v>
      </c>
    </row>
    <row r="21" spans="1:2" x14ac:dyDescent="0.2">
      <c r="A21" s="27" t="str">
        <f>REVENUE!A21</f>
        <v>SUB-TOTAL FOR CHAPTER RECEIPTS</v>
      </c>
      <c r="B21" s="32">
        <f>SUM(B10:B20)</f>
        <v>0</v>
      </c>
    </row>
    <row r="22" spans="1:2" ht="13.5" thickBot="1" x14ac:dyDescent="0.25">
      <c r="A22" s="27" t="str">
        <f>REVENUE!A22</f>
        <v>TOTAL RECEIPTS</v>
      </c>
      <c r="B22" s="33">
        <f>B9+B21</f>
        <v>0</v>
      </c>
    </row>
    <row r="23" spans="1:2" x14ac:dyDescent="0.2">
      <c r="A23" s="34" t="s">
        <v>124</v>
      </c>
      <c r="B23" s="35">
        <f>B22-REVENUE!B22</f>
        <v>0</v>
      </c>
    </row>
    <row r="27" spans="1:2" ht="15.75" x14ac:dyDescent="0.25">
      <c r="A27" s="4" t="s">
        <v>23</v>
      </c>
    </row>
    <row r="28" spans="1:2" x14ac:dyDescent="0.2">
      <c r="A28" s="5"/>
    </row>
    <row r="29" spans="1:2" x14ac:dyDescent="0.2">
      <c r="A29" t="str">
        <f>EXPENSES!A3</f>
        <v>INTERNATIONAL DUES &amp; FEES</v>
      </c>
      <c r="B29" s="31">
        <f>EXPENSES!B3</f>
        <v>0</v>
      </c>
    </row>
    <row r="30" spans="1:2" x14ac:dyDescent="0.2">
      <c r="A30" t="str">
        <f>EXPENSES!A4</f>
        <v>STATE DUES &amp; FEES</v>
      </c>
      <c r="B30" s="31">
        <f>EXPENSES!B4</f>
        <v>0</v>
      </c>
    </row>
    <row r="31" spans="1:2" x14ac:dyDescent="0.2">
      <c r="A31" t="str">
        <f>EXPENSES!A5</f>
        <v>DISTRICT DUES &amp; FEES</v>
      </c>
      <c r="B31" s="31">
        <f>EXPENSES!B5</f>
        <v>0</v>
      </c>
    </row>
    <row r="32" spans="1:2" x14ac:dyDescent="0.2">
      <c r="A32" t="str">
        <f>EXPENSES!A6</f>
        <v>MEMBERSHIP BADGE COSTS</v>
      </c>
      <c r="B32" s="31">
        <f>EXPENSES!B6</f>
        <v>0</v>
      </c>
    </row>
    <row r="33" spans="1:2" x14ac:dyDescent="0.2">
      <c r="A33" t="str">
        <f>EXPENSES!A7</f>
        <v>ALTRUISTIC DONATIONS TO CHARITY</v>
      </c>
      <c r="B33" s="31">
        <f>EXPENSES!B7</f>
        <v>0</v>
      </c>
    </row>
    <row r="34" spans="1:2" x14ac:dyDescent="0.2">
      <c r="A34" t="str">
        <f>EXPENSES!A8</f>
        <v>FUNDRAISING COSTS FOR CHAPTER OPERATIONS</v>
      </c>
      <c r="B34" s="31">
        <f>EXPENSES!B8</f>
        <v>0</v>
      </c>
    </row>
    <row r="35" spans="1:2" x14ac:dyDescent="0.2">
      <c r="A35" t="str">
        <f>EXPENSES!A9</f>
        <v>FUNDRAISING COSTS FOR ALTRUISTIC PROJECTS</v>
      </c>
      <c r="B35" s="31">
        <f>EXPENSES!B9</f>
        <v>0</v>
      </c>
    </row>
    <row r="36" spans="1:2" x14ac:dyDescent="0.2">
      <c r="A36" t="str">
        <f>EXPENSES!A10</f>
        <v>SCHOLARSHIPS</v>
      </c>
      <c r="B36" s="31">
        <f>EXPENSES!B10</f>
        <v>0</v>
      </c>
    </row>
    <row r="37" spans="1:2" x14ac:dyDescent="0.2">
      <c r="A37" t="str">
        <f>EXPENSES!A11</f>
        <v>COURTESY</v>
      </c>
      <c r="B37" s="31">
        <f>EXPENSES!B11</f>
        <v>0</v>
      </c>
    </row>
    <row r="38" spans="1:2" x14ac:dyDescent="0.2">
      <c r="A38" t="str">
        <f>EXPENSES!A12</f>
        <v>COMMUNICATIONS (POSTAGE, PHONE, PRINTING)</v>
      </c>
      <c r="B38" s="31">
        <f>EXPENSES!B12</f>
        <v>0</v>
      </c>
    </row>
    <row r="39" spans="1:2" x14ac:dyDescent="0.2">
      <c r="A39" t="str">
        <f>EXPENSES!A13</f>
        <v>OFFICERS' EXPENSES</v>
      </c>
      <c r="B39" s="31">
        <f>EXPENSES!B13</f>
        <v>0</v>
      </c>
    </row>
    <row r="40" spans="1:2" x14ac:dyDescent="0.2">
      <c r="A40" t="str">
        <f>EXPENSES!A14</f>
        <v>MEALS / LUNCHEONS</v>
      </c>
      <c r="B40" s="31">
        <f>EXPENSES!B14</f>
        <v>0</v>
      </c>
    </row>
    <row r="41" spans="1:2" x14ac:dyDescent="0.2">
      <c r="A41" t="str">
        <f>EXPENSES!A15</f>
        <v>CONVENTION / CONFERENCE / MEETINGS</v>
      </c>
      <c r="B41" s="31">
        <f>EXPENSES!B15</f>
        <v>0</v>
      </c>
    </row>
    <row r="42" spans="1:2" x14ac:dyDescent="0.2">
      <c r="A42" t="str">
        <f>EXPENSES!A16</f>
        <v>MEMBERSHIP</v>
      </c>
      <c r="B42" s="31">
        <f>EXPENSES!B16</f>
        <v>0</v>
      </c>
    </row>
    <row r="43" spans="1:2" x14ac:dyDescent="0.2">
      <c r="A43" t="str">
        <f>EXPENSES!A17</f>
        <v>ARCHIVES BOOK</v>
      </c>
      <c r="B43" s="31">
        <f>EXPENSES!B17</f>
        <v>0</v>
      </c>
    </row>
    <row r="44" spans="1:2" x14ac:dyDescent="0.2">
      <c r="A44" t="str">
        <f>EXPENSES!A18</f>
        <v>YEARBOOK</v>
      </c>
      <c r="B44" s="31">
        <f>EXPENSES!B18</f>
        <v>0</v>
      </c>
    </row>
    <row r="45" spans="1:2" x14ac:dyDescent="0.2">
      <c r="A45" t="str">
        <f>EXPENSES!A19</f>
        <v>OTHER</v>
      </c>
      <c r="B45" s="31">
        <f>EXPENSES!B19</f>
        <v>0</v>
      </c>
    </row>
    <row r="46" spans="1:2" x14ac:dyDescent="0.2">
      <c r="A46" t="str">
        <f>EXPENSES!A20</f>
        <v>TRANSFER FROM SAVINGS</v>
      </c>
      <c r="B46" s="31">
        <f>EXPENSES!B20</f>
        <v>0</v>
      </c>
    </row>
    <row r="47" spans="1:2" x14ac:dyDescent="0.2">
      <c r="A47" s="27" t="str">
        <f>EXPENSES!A21</f>
        <v xml:space="preserve">TOTAL </v>
      </c>
      <c r="B47" s="32">
        <f>SUM(B29:B46)</f>
        <v>0</v>
      </c>
    </row>
    <row r="48" spans="1:2" x14ac:dyDescent="0.2">
      <c r="A48" s="34" t="s">
        <v>125</v>
      </c>
      <c r="B48" s="35">
        <f>B47-EXPENSES!B21</f>
        <v>0</v>
      </c>
    </row>
    <row r="49" spans="1:2" ht="13.5" thickBot="1" x14ac:dyDescent="0.25">
      <c r="A49" s="44" t="s">
        <v>91</v>
      </c>
      <c r="B49" s="33">
        <f>B22-B47</f>
        <v>0</v>
      </c>
    </row>
    <row r="50" spans="1:2" x14ac:dyDescent="0.2">
      <c r="A50" s="34" t="s">
        <v>125</v>
      </c>
      <c r="B50" s="35">
        <f>B49-EXPENSES!O25</f>
        <v>0</v>
      </c>
    </row>
  </sheetData>
  <sheetProtection sheet="1" objects="1" scenarios="1" selectLockedCells="1"/>
  <mergeCells count="1">
    <mergeCell ref="A1:B1"/>
  </mergeCells>
  <pageMargins left="1" right="0.75" top="1" bottom="0.5" header="0.5" footer="0.5"/>
  <pageSetup orientation="portrait" r:id="rId1"/>
  <headerFooter alignWithMargins="0">
    <oddHeader>&amp;L                               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P23"/>
  <sheetViews>
    <sheetView tabSelected="1" zoomScale="75" zoomScaleNormal="75" workbookViewId="0">
      <selection activeCell="H2" sqref="H2"/>
    </sheetView>
  </sheetViews>
  <sheetFormatPr defaultRowHeight="14.25" x14ac:dyDescent="0.2"/>
  <cols>
    <col min="1" max="1" width="23.85546875" style="2" customWidth="1"/>
    <col min="2" max="2" width="13.28515625" bestFit="1" customWidth="1"/>
    <col min="3" max="3" width="12.85546875" customWidth="1"/>
    <col min="4" max="4" width="18" bestFit="1" customWidth="1"/>
    <col min="5" max="5" width="11.7109375" customWidth="1"/>
    <col min="6" max="6" width="10" bestFit="1" customWidth="1"/>
    <col min="7" max="7" width="12" bestFit="1" customWidth="1"/>
    <col min="8" max="8" width="10" bestFit="1" customWidth="1"/>
    <col min="9" max="9" width="13" customWidth="1"/>
    <col min="10" max="14" width="10" bestFit="1" customWidth="1"/>
    <col min="15" max="15" width="22.85546875" customWidth="1"/>
  </cols>
  <sheetData>
    <row r="1" spans="1:16" ht="28.5" customHeight="1" x14ac:dyDescent="0.2"/>
    <row r="2" spans="1:16" s="45" customFormat="1" ht="35.25" customHeight="1" x14ac:dyDescent="0.25">
      <c r="A2" s="47" t="s">
        <v>100</v>
      </c>
      <c r="B2" s="79"/>
      <c r="C2" s="47" t="s">
        <v>101</v>
      </c>
      <c r="D2" s="79"/>
      <c r="E2" s="47" t="s">
        <v>99</v>
      </c>
      <c r="F2" s="80">
        <v>43983</v>
      </c>
      <c r="G2" s="46" t="s">
        <v>92</v>
      </c>
      <c r="H2" s="80">
        <v>44347</v>
      </c>
      <c r="I2" s="45" t="s">
        <v>94</v>
      </c>
    </row>
    <row r="3" spans="1:16" ht="25.9" customHeight="1" x14ac:dyDescent="0.2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3"/>
    </row>
    <row r="4" spans="1:16" s="5" customFormat="1" ht="15.75" x14ac:dyDescent="0.25">
      <c r="A4" s="17"/>
      <c r="B4" s="18" t="s">
        <v>34</v>
      </c>
      <c r="C4" s="10" t="s">
        <v>47</v>
      </c>
      <c r="D4" s="10" t="s">
        <v>46</v>
      </c>
      <c r="E4" s="10" t="s">
        <v>20</v>
      </c>
      <c r="F4" s="10" t="s">
        <v>11</v>
      </c>
      <c r="G4" s="10" t="s">
        <v>12</v>
      </c>
      <c r="H4" s="10" t="s">
        <v>10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4" t="s">
        <v>18</v>
      </c>
      <c r="O4" s="10" t="s">
        <v>21</v>
      </c>
      <c r="P4" s="4"/>
    </row>
    <row r="5" spans="1:16" ht="28.5" x14ac:dyDescent="0.2">
      <c r="A5" s="43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28">
        <f>SUM(C5:N5)</f>
        <v>0</v>
      </c>
      <c r="P5" s="3"/>
    </row>
    <row r="6" spans="1:16" ht="15" x14ac:dyDescent="0.2">
      <c r="A6" s="43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28">
        <f t="shared" ref="O6:O14" si="0">SUM(C6:N6)</f>
        <v>0</v>
      </c>
      <c r="P6" s="3"/>
    </row>
    <row r="7" spans="1:16" ht="28.5" x14ac:dyDescent="0.2">
      <c r="A7" s="43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28">
        <f t="shared" si="0"/>
        <v>0</v>
      </c>
      <c r="P7" s="3"/>
    </row>
    <row r="8" spans="1:16" ht="28.5" x14ac:dyDescent="0.2">
      <c r="A8" s="43" t="s">
        <v>3</v>
      </c>
      <c r="B8" s="81"/>
      <c r="C8" s="81"/>
      <c r="D8" s="81"/>
      <c r="E8" s="81"/>
      <c r="F8" s="81"/>
      <c r="G8" s="81">
        <v>0</v>
      </c>
      <c r="H8" s="81"/>
      <c r="I8" s="81"/>
      <c r="J8" s="81"/>
      <c r="K8" s="81"/>
      <c r="L8" s="81"/>
      <c r="M8" s="81"/>
      <c r="N8" s="81"/>
      <c r="O8" s="28">
        <f t="shared" si="0"/>
        <v>0</v>
      </c>
      <c r="P8" s="3"/>
    </row>
    <row r="9" spans="1:16" ht="42.75" x14ac:dyDescent="0.2">
      <c r="A9" s="16" t="s">
        <v>35</v>
      </c>
      <c r="B9" s="29">
        <f t="shared" ref="B9:N9" si="1">SUM(B5:B8)</f>
        <v>0</v>
      </c>
      <c r="C9" s="28">
        <f t="shared" si="1"/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30">
        <f t="shared" si="1"/>
        <v>0</v>
      </c>
      <c r="O9" s="28">
        <f t="shared" si="0"/>
        <v>0</v>
      </c>
      <c r="P9" s="3"/>
    </row>
    <row r="10" spans="1:16" ht="15" x14ac:dyDescent="0.2">
      <c r="A10" s="43" t="s">
        <v>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8">
        <f t="shared" si="0"/>
        <v>0</v>
      </c>
      <c r="P10" s="3"/>
    </row>
    <row r="11" spans="1:16" ht="45" customHeight="1" x14ac:dyDescent="0.2">
      <c r="A11" s="43" t="s">
        <v>43</v>
      </c>
      <c r="B11" s="81"/>
      <c r="C11" s="81"/>
      <c r="D11" s="81"/>
      <c r="E11" s="81"/>
      <c r="F11" s="81"/>
      <c r="G11" s="81">
        <v>0</v>
      </c>
      <c r="H11" s="81"/>
      <c r="I11" s="81"/>
      <c r="J11" s="81"/>
      <c r="K11" s="81"/>
      <c r="L11" s="81"/>
      <c r="M11" s="81"/>
      <c r="N11" s="81"/>
      <c r="O11" s="28">
        <f t="shared" si="0"/>
        <v>0</v>
      </c>
      <c r="P11" s="3"/>
    </row>
    <row r="12" spans="1:16" ht="57" x14ac:dyDescent="0.2">
      <c r="A12" s="43" t="s">
        <v>42</v>
      </c>
      <c r="B12" s="81"/>
      <c r="C12" s="81"/>
      <c r="D12" s="81"/>
      <c r="E12" s="81"/>
      <c r="F12" s="81"/>
      <c r="G12" s="81">
        <v>0</v>
      </c>
      <c r="H12" s="81"/>
      <c r="I12" s="81"/>
      <c r="J12" s="81"/>
      <c r="K12" s="81"/>
      <c r="L12" s="81"/>
      <c r="M12" s="81"/>
      <c r="N12" s="81"/>
      <c r="O12" s="28">
        <f t="shared" si="0"/>
        <v>0</v>
      </c>
      <c r="P12" s="3"/>
    </row>
    <row r="13" spans="1:16" ht="28.5" x14ac:dyDescent="0.2">
      <c r="A13" s="43" t="s">
        <v>40</v>
      </c>
      <c r="B13" s="81"/>
      <c r="C13" s="81"/>
      <c r="D13" s="81"/>
      <c r="E13" s="81"/>
      <c r="F13" s="81"/>
      <c r="G13" s="81">
        <v>0</v>
      </c>
      <c r="H13" s="81"/>
      <c r="I13" s="81"/>
      <c r="J13" s="81"/>
      <c r="K13" s="81"/>
      <c r="L13" s="81"/>
      <c r="M13" s="81"/>
      <c r="N13" s="81"/>
      <c r="O13" s="28">
        <f t="shared" si="0"/>
        <v>0</v>
      </c>
      <c r="P13" s="3"/>
    </row>
    <row r="14" spans="1:16" ht="28.5" x14ac:dyDescent="0.2">
      <c r="A14" s="43" t="s">
        <v>41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28">
        <f t="shared" si="0"/>
        <v>0</v>
      </c>
      <c r="P14" s="3"/>
    </row>
    <row r="15" spans="1:16" ht="28.5" x14ac:dyDescent="0.2">
      <c r="A15" s="43" t="s">
        <v>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28">
        <f t="shared" ref="O15:O21" si="2">SUM(C15:N15)</f>
        <v>0</v>
      </c>
      <c r="P15" s="3"/>
    </row>
    <row r="16" spans="1:16" ht="15" x14ac:dyDescent="0.2">
      <c r="A16" s="43" t="s">
        <v>6</v>
      </c>
      <c r="B16" s="81"/>
      <c r="C16" s="81"/>
      <c r="D16" s="81"/>
      <c r="E16" s="81"/>
      <c r="F16" s="81"/>
      <c r="G16" s="81">
        <v>0</v>
      </c>
      <c r="H16" s="81"/>
      <c r="I16" s="81"/>
      <c r="J16" s="81"/>
      <c r="K16" s="81"/>
      <c r="L16" s="81"/>
      <c r="M16" s="81"/>
      <c r="N16" s="81"/>
      <c r="O16" s="28">
        <f t="shared" si="2"/>
        <v>0</v>
      </c>
      <c r="P16" s="3"/>
    </row>
    <row r="17" spans="1:16" ht="42.75" x14ac:dyDescent="0.2">
      <c r="A17" s="43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28">
        <f t="shared" si="2"/>
        <v>0</v>
      </c>
      <c r="P17" s="3"/>
    </row>
    <row r="18" spans="1:16" ht="15" x14ac:dyDescent="0.2">
      <c r="A18" s="43" t="s">
        <v>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28">
        <f t="shared" si="2"/>
        <v>0</v>
      </c>
      <c r="P18" s="3"/>
    </row>
    <row r="19" spans="1:16" ht="15" x14ac:dyDescent="0.2">
      <c r="A19" s="43" t="s">
        <v>8</v>
      </c>
      <c r="B19" s="81"/>
      <c r="C19" s="81"/>
      <c r="D19" s="81"/>
      <c r="E19" s="81"/>
      <c r="F19" s="81"/>
      <c r="G19" s="81">
        <v>0</v>
      </c>
      <c r="H19" s="81"/>
      <c r="I19" s="81"/>
      <c r="J19" s="81"/>
      <c r="K19" s="81"/>
      <c r="L19" s="81"/>
      <c r="M19" s="81"/>
      <c r="N19" s="81"/>
      <c r="O19" s="28">
        <f t="shared" si="2"/>
        <v>0</v>
      </c>
      <c r="P19" s="3"/>
    </row>
    <row r="20" spans="1:16" ht="28.5" x14ac:dyDescent="0.2">
      <c r="A20" s="43" t="s">
        <v>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28">
        <f t="shared" si="2"/>
        <v>0</v>
      </c>
      <c r="P20" s="3"/>
    </row>
    <row r="21" spans="1:16" ht="28.5" x14ac:dyDescent="0.2">
      <c r="A21" s="16" t="s">
        <v>36</v>
      </c>
      <c r="B21" s="29">
        <f>SUM(B10:B20)</f>
        <v>0</v>
      </c>
      <c r="C21" s="28">
        <f t="shared" ref="C21:K21" si="3">SUM(C10:C20)</f>
        <v>0</v>
      </c>
      <c r="D21" s="28">
        <f t="shared" si="3"/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>SUM(L10:L20)</f>
        <v>0</v>
      </c>
      <c r="M21" s="28">
        <f>SUM(M10:M20)</f>
        <v>0</v>
      </c>
      <c r="N21" s="30">
        <f>SUM(N10:N20)</f>
        <v>0</v>
      </c>
      <c r="O21" s="28">
        <f t="shared" si="2"/>
        <v>0</v>
      </c>
      <c r="P21" s="3"/>
    </row>
    <row r="22" spans="1:16" ht="15.75" x14ac:dyDescent="0.25">
      <c r="A22" s="8" t="s">
        <v>21</v>
      </c>
      <c r="B22" s="29">
        <f>SUM(B9+B21)</f>
        <v>0</v>
      </c>
      <c r="C22" s="28">
        <f t="shared" ref="C22:N22" si="4">SUM(C9+C21)</f>
        <v>0</v>
      </c>
      <c r="D22" s="28">
        <f t="shared" si="4"/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30">
        <f t="shared" si="4"/>
        <v>0</v>
      </c>
      <c r="O22" s="28">
        <f>SUM(O9 + O21)</f>
        <v>0</v>
      </c>
      <c r="P22" s="3"/>
    </row>
    <row r="23" spans="1:16" ht="1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sheetProtection sheet="1" objects="1" scenarios="1" selectLockedCells="1"/>
  <phoneticPr fontId="0" type="noConversion"/>
  <printOptions gridLines="1"/>
  <pageMargins left="0.25" right="0.25" top="0.32" bottom="0.25" header="0.36" footer="0.25"/>
  <pageSetup scale="71" orientation="landscape" r:id="rId1"/>
  <headerFooter alignWithMargins="0">
    <oddHeader>&amp;C&amp;"Arial,Bold"&amp;12CHAPTER FINANCIAL SPREADSHEET TO ALIGN WITH INTERNATIONAL C-1 FORM</oddHeader>
    <oddFooter xml:space="preserve">&amp;L&amp;"Arial,Bold"&amp;11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P25"/>
  <sheetViews>
    <sheetView zoomScale="75" zoomScaleNormal="75" workbookViewId="0">
      <selection activeCell="J7" sqref="J7"/>
    </sheetView>
  </sheetViews>
  <sheetFormatPr defaultRowHeight="14.25" x14ac:dyDescent="0.2"/>
  <cols>
    <col min="1" max="1" width="31.28515625" style="2" customWidth="1"/>
    <col min="2" max="2" width="12" bestFit="1" customWidth="1"/>
    <col min="3" max="7" width="10.7109375" customWidth="1"/>
    <col min="8" max="8" width="19.42578125" bestFit="1" customWidth="1"/>
    <col min="9" max="13" width="10.7109375" customWidth="1"/>
    <col min="14" max="14" width="11.7109375" customWidth="1"/>
    <col min="15" max="15" width="20" customWidth="1"/>
    <col min="16" max="16" width="20.28515625" style="23" bestFit="1" customWidth="1"/>
  </cols>
  <sheetData>
    <row r="1" spans="1:16" ht="25.9" customHeight="1" x14ac:dyDescent="0.25">
      <c r="A1" s="94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22"/>
    </row>
    <row r="2" spans="1:16" s="5" customFormat="1" ht="47.25" x14ac:dyDescent="0.25">
      <c r="A2" s="6"/>
      <c r="B2" s="10" t="s">
        <v>34</v>
      </c>
      <c r="C2" s="10" t="s">
        <v>19</v>
      </c>
      <c r="D2" s="10" t="s">
        <v>46</v>
      </c>
      <c r="E2" s="10" t="s">
        <v>20</v>
      </c>
      <c r="F2" s="10" t="s">
        <v>11</v>
      </c>
      <c r="G2" s="10" t="s">
        <v>12</v>
      </c>
      <c r="H2" s="10" t="s">
        <v>10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4" t="s">
        <v>18</v>
      </c>
      <c r="O2" s="11" t="s">
        <v>38</v>
      </c>
      <c r="P2" s="21" t="s">
        <v>48</v>
      </c>
    </row>
    <row r="3" spans="1:16" ht="16.5" customHeight="1" x14ac:dyDescent="0.25">
      <c r="A3" s="36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8">
        <f t="shared" ref="O3:O21" si="0">SUM(C3:N3)</f>
        <v>0</v>
      </c>
      <c r="P3" s="37">
        <f t="shared" ref="P3:P21" si="1">SUM(B3 - O3)</f>
        <v>0</v>
      </c>
    </row>
    <row r="4" spans="1:16" ht="15.75" x14ac:dyDescent="0.25">
      <c r="A4" s="3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28">
        <f t="shared" si="0"/>
        <v>0</v>
      </c>
      <c r="P4" s="37">
        <f t="shared" si="1"/>
        <v>0</v>
      </c>
    </row>
    <row r="5" spans="1:16" ht="15.75" x14ac:dyDescent="0.25">
      <c r="A5" s="3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28">
        <f t="shared" si="0"/>
        <v>0</v>
      </c>
      <c r="P5" s="37">
        <f t="shared" si="1"/>
        <v>0</v>
      </c>
    </row>
    <row r="6" spans="1:16" ht="16.5" customHeight="1" x14ac:dyDescent="0.25">
      <c r="A6" s="3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28">
        <f t="shared" si="0"/>
        <v>0</v>
      </c>
      <c r="P6" s="37">
        <f t="shared" si="1"/>
        <v>0</v>
      </c>
    </row>
    <row r="7" spans="1:16" ht="29.25" x14ac:dyDescent="0.25">
      <c r="A7" s="38" t="s">
        <v>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28">
        <f t="shared" si="0"/>
        <v>0</v>
      </c>
      <c r="P7" s="37">
        <f t="shared" si="1"/>
        <v>0</v>
      </c>
    </row>
    <row r="8" spans="1:16" ht="29.25" x14ac:dyDescent="0.25">
      <c r="A8" s="38" t="s">
        <v>44</v>
      </c>
      <c r="B8" s="78"/>
      <c r="C8" s="78"/>
      <c r="D8" s="78"/>
      <c r="E8" s="78"/>
      <c r="F8" s="78"/>
      <c r="G8" s="78"/>
      <c r="H8" s="78"/>
      <c r="I8" s="78"/>
      <c r="J8" s="78">
        <v>0</v>
      </c>
      <c r="K8" s="78"/>
      <c r="L8" s="78"/>
      <c r="M8" s="78"/>
      <c r="N8" s="78"/>
      <c r="O8" s="28">
        <f t="shared" si="0"/>
        <v>0</v>
      </c>
      <c r="P8" s="37">
        <f t="shared" si="1"/>
        <v>0</v>
      </c>
    </row>
    <row r="9" spans="1:16" ht="29.25" x14ac:dyDescent="0.25">
      <c r="A9" s="38" t="s">
        <v>45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28">
        <f t="shared" si="0"/>
        <v>0</v>
      </c>
      <c r="P9" s="37">
        <f t="shared" si="1"/>
        <v>0</v>
      </c>
    </row>
    <row r="10" spans="1:16" ht="15.75" x14ac:dyDescent="0.25">
      <c r="A10" s="3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8">
        <f t="shared" si="0"/>
        <v>0</v>
      </c>
      <c r="P10" s="37">
        <f t="shared" si="1"/>
        <v>0</v>
      </c>
    </row>
    <row r="11" spans="1:16" ht="15.75" x14ac:dyDescent="0.25">
      <c r="A11" s="38" t="s">
        <v>26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28">
        <f t="shared" si="0"/>
        <v>0</v>
      </c>
      <c r="P11" s="37">
        <f t="shared" si="1"/>
        <v>0</v>
      </c>
    </row>
    <row r="12" spans="1:16" ht="30.75" customHeight="1" x14ac:dyDescent="0.25">
      <c r="A12" s="38" t="s">
        <v>27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28">
        <f t="shared" si="0"/>
        <v>0</v>
      </c>
      <c r="P12" s="37">
        <f t="shared" si="1"/>
        <v>0</v>
      </c>
    </row>
    <row r="13" spans="1:16" ht="15.75" x14ac:dyDescent="0.25">
      <c r="A13" s="38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8">
        <f t="shared" si="0"/>
        <v>0</v>
      </c>
      <c r="P13" s="37">
        <f t="shared" si="1"/>
        <v>0</v>
      </c>
    </row>
    <row r="14" spans="1:16" ht="15.75" x14ac:dyDescent="0.25">
      <c r="A14" s="38" t="s">
        <v>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28">
        <f t="shared" si="0"/>
        <v>0</v>
      </c>
      <c r="P14" s="37">
        <f t="shared" si="1"/>
        <v>0</v>
      </c>
    </row>
    <row r="15" spans="1:16" ht="29.25" x14ac:dyDescent="0.25">
      <c r="A15" s="38" t="s">
        <v>29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28">
        <f t="shared" si="0"/>
        <v>0</v>
      </c>
      <c r="P15" s="37">
        <f t="shared" si="1"/>
        <v>0</v>
      </c>
    </row>
    <row r="16" spans="1:16" ht="15.75" x14ac:dyDescent="0.25">
      <c r="A16" s="38" t="s">
        <v>30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28">
        <f t="shared" si="0"/>
        <v>0</v>
      </c>
      <c r="P16" s="37">
        <f t="shared" si="1"/>
        <v>0</v>
      </c>
    </row>
    <row r="17" spans="1:16" ht="15.75" x14ac:dyDescent="0.25">
      <c r="A17" s="38" t="s">
        <v>31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28">
        <f t="shared" si="0"/>
        <v>0</v>
      </c>
      <c r="P17" s="37">
        <f t="shared" si="1"/>
        <v>0</v>
      </c>
    </row>
    <row r="18" spans="1:16" ht="15.75" x14ac:dyDescent="0.25">
      <c r="A18" s="38" t="s">
        <v>32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28">
        <f t="shared" si="0"/>
        <v>0</v>
      </c>
      <c r="P18" s="37">
        <f t="shared" si="1"/>
        <v>0</v>
      </c>
    </row>
    <row r="19" spans="1:16" ht="15.75" x14ac:dyDescent="0.25">
      <c r="A19" s="38" t="s">
        <v>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28">
        <f t="shared" si="0"/>
        <v>0</v>
      </c>
      <c r="P19" s="37">
        <f t="shared" si="1"/>
        <v>0</v>
      </c>
    </row>
    <row r="20" spans="1:16" ht="15.75" x14ac:dyDescent="0.25">
      <c r="A20" s="39" t="s">
        <v>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28">
        <f t="shared" si="0"/>
        <v>0</v>
      </c>
      <c r="P20" s="37">
        <f t="shared" si="1"/>
        <v>0</v>
      </c>
    </row>
    <row r="21" spans="1:16" ht="15.75" x14ac:dyDescent="0.25">
      <c r="A21" s="40" t="s">
        <v>37</v>
      </c>
      <c r="B21" s="28">
        <f>SUM(B3:B20)</f>
        <v>0</v>
      </c>
      <c r="C21" s="28">
        <f t="shared" ref="C21:N21" si="2">SUM(C3:C20)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 t="shared" si="2"/>
        <v>0</v>
      </c>
      <c r="N21" s="30">
        <f t="shared" si="2"/>
        <v>0</v>
      </c>
      <c r="O21" s="28">
        <f t="shared" si="0"/>
        <v>0</v>
      </c>
      <c r="P21" s="37">
        <f t="shared" si="1"/>
        <v>0</v>
      </c>
    </row>
    <row r="22" spans="1:16" ht="15.75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37"/>
    </row>
    <row r="23" spans="1:16" ht="15.75" x14ac:dyDescent="0.25">
      <c r="A23" s="101"/>
      <c r="B23" s="100"/>
      <c r="C23" s="100"/>
      <c r="D23" s="100"/>
      <c r="E23" s="100"/>
      <c r="F23" s="100"/>
      <c r="G23" s="100"/>
      <c r="H23" s="100"/>
      <c r="I23" s="100"/>
      <c r="J23" s="97" t="s">
        <v>33</v>
      </c>
      <c r="K23" s="98"/>
      <c r="L23" s="98"/>
      <c r="M23" s="98"/>
      <c r="N23" s="98"/>
      <c r="O23" s="28">
        <f>SUM(O3:O20)</f>
        <v>0</v>
      </c>
      <c r="P23" s="37"/>
    </row>
    <row r="24" spans="1:16" x14ac:dyDescent="0.2">
      <c r="A24" s="101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41"/>
    </row>
    <row r="25" spans="1:16" ht="15.75" x14ac:dyDescent="0.25">
      <c r="A25" s="101"/>
      <c r="B25" s="100"/>
      <c r="C25" s="100"/>
      <c r="D25" s="100"/>
      <c r="E25" s="100"/>
      <c r="F25" s="100"/>
      <c r="G25" s="100"/>
      <c r="H25" s="100"/>
      <c r="I25" s="97" t="s">
        <v>39</v>
      </c>
      <c r="J25" s="98"/>
      <c r="K25" s="98"/>
      <c r="L25" s="98"/>
      <c r="M25" s="98"/>
      <c r="N25" s="98"/>
      <c r="O25" s="42">
        <f>REVENUE!$O$22 - O23</f>
        <v>0</v>
      </c>
      <c r="P25" s="41"/>
    </row>
  </sheetData>
  <sheetProtection sheet="1" objects="1" scenarios="1" selectLockedCells="1"/>
  <mergeCells count="7">
    <mergeCell ref="A1:O1"/>
    <mergeCell ref="I25:N25"/>
    <mergeCell ref="J23:N23"/>
    <mergeCell ref="A22:O22"/>
    <mergeCell ref="A24:O24"/>
    <mergeCell ref="A23:I23"/>
    <mergeCell ref="A25:H25"/>
  </mergeCells>
  <phoneticPr fontId="0" type="noConversion"/>
  <printOptions gridLines="1"/>
  <pageMargins left="0.25" right="0.25" top="0.41" bottom="0.17" header="0.2" footer="0.25"/>
  <pageSetup scale="66" orientation="landscape" r:id="rId1"/>
  <headerFooter alignWithMargins="0">
    <oddHeader>&amp;C&amp;"Arial,Bold"&amp;12CHAPTER FINANCIAL SPREADSHEET TO ALIGN WITH INTERNATIONAL C-1 FORM</oddHeader>
    <oddFooter xml:space="preserve">&amp;C&amp;12Page 2&amp;R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688D-31A3-4912-B0AD-38352597C84C}">
  <dimension ref="A2:I65"/>
  <sheetViews>
    <sheetView zoomScaleNormal="100" workbookViewId="0">
      <selection activeCell="G10" sqref="G10"/>
    </sheetView>
  </sheetViews>
  <sheetFormatPr defaultRowHeight="15.75" x14ac:dyDescent="0.3"/>
  <cols>
    <col min="1" max="1" width="11" style="48" customWidth="1"/>
    <col min="2" max="2" width="9" style="48" customWidth="1"/>
    <col min="3" max="3" width="7.42578125" style="48" customWidth="1"/>
    <col min="4" max="4" width="9.7109375" style="48" customWidth="1"/>
    <col min="5" max="5" width="9.140625" style="48"/>
    <col min="6" max="6" width="11.7109375" style="48" customWidth="1"/>
    <col min="7" max="7" width="15.5703125" style="48" bestFit="1" customWidth="1"/>
    <col min="8" max="8" width="11.28515625" style="48" customWidth="1"/>
    <col min="9" max="9" width="14.5703125" style="63" customWidth="1"/>
    <col min="10" max="16384" width="9.140625" style="64"/>
  </cols>
  <sheetData>
    <row r="2" spans="1:9" x14ac:dyDescent="0.3">
      <c r="A2" s="52" t="s">
        <v>71</v>
      </c>
      <c r="B2" s="65">
        <f>REVENUE!$F$2</f>
        <v>43983</v>
      </c>
      <c r="C2" s="49" t="s">
        <v>92</v>
      </c>
      <c r="D2" s="65">
        <f>REVENUE!$H$2</f>
        <v>44347</v>
      </c>
      <c r="E2" s="48" t="s">
        <v>94</v>
      </c>
    </row>
    <row r="3" spans="1:9" ht="6.75" customHeight="1" x14ac:dyDescent="0.3">
      <c r="C3" s="49"/>
    </row>
    <row r="4" spans="1:9" x14ac:dyDescent="0.3">
      <c r="A4" s="52" t="s">
        <v>93</v>
      </c>
      <c r="B4" s="64"/>
      <c r="C4" s="104"/>
      <c r="D4" s="105"/>
    </row>
    <row r="5" spans="1:9" ht="6.75" customHeight="1" x14ac:dyDescent="0.3">
      <c r="C5" s="49"/>
    </row>
    <row r="6" spans="1:9" x14ac:dyDescent="0.3">
      <c r="A6" s="52" t="s">
        <v>72</v>
      </c>
      <c r="B6" s="106">
        <f>REVENUE!$B$2</f>
        <v>0</v>
      </c>
      <c r="C6" s="107"/>
    </row>
    <row r="7" spans="1:9" x14ac:dyDescent="0.3">
      <c r="A7" s="52" t="s">
        <v>73</v>
      </c>
      <c r="B7" s="106">
        <f>REVENUE!D2</f>
        <v>0</v>
      </c>
      <c r="C7" s="107"/>
    </row>
    <row r="8" spans="1:9" x14ac:dyDescent="0.3">
      <c r="A8" s="52" t="s">
        <v>74</v>
      </c>
      <c r="B8" s="104"/>
      <c r="C8" s="105"/>
    </row>
    <row r="9" spans="1:9" ht="8.25" customHeight="1" x14ac:dyDescent="0.3"/>
    <row r="10" spans="1:9" x14ac:dyDescent="0.3">
      <c r="A10" s="50" t="s">
        <v>95</v>
      </c>
      <c r="E10" s="51">
        <f>B2</f>
        <v>43983</v>
      </c>
      <c r="G10" s="62"/>
      <c r="H10" s="66">
        <v>-1</v>
      </c>
    </row>
    <row r="11" spans="1:9" s="69" customFormat="1" ht="9.75" customHeight="1" x14ac:dyDescent="0.2">
      <c r="A11" s="61"/>
      <c r="B11" s="61"/>
      <c r="C11" s="61"/>
      <c r="D11" s="61"/>
      <c r="E11" s="61"/>
      <c r="F11" s="61"/>
      <c r="G11" s="61"/>
      <c r="H11" s="67"/>
      <c r="I11" s="68"/>
    </row>
    <row r="12" spans="1:9" s="70" customFormat="1" ht="13.5" x14ac:dyDescent="0.25">
      <c r="A12" s="52" t="s">
        <v>98</v>
      </c>
      <c r="B12" s="53"/>
      <c r="C12" s="53"/>
      <c r="D12" s="53"/>
      <c r="E12" s="53"/>
      <c r="F12" s="53"/>
      <c r="G12" s="53"/>
      <c r="H12" s="57"/>
      <c r="I12" s="66"/>
    </row>
    <row r="13" spans="1:9" s="69" customFormat="1" ht="12" x14ac:dyDescent="0.2">
      <c r="A13" s="61"/>
      <c r="B13" s="53" t="s">
        <v>75</v>
      </c>
      <c r="C13" s="53"/>
      <c r="D13" s="53"/>
      <c r="E13" s="53"/>
      <c r="F13" s="61"/>
      <c r="G13" s="54">
        <f>REVENUE!$O$5</f>
        <v>0</v>
      </c>
      <c r="H13" s="67"/>
      <c r="I13" s="68"/>
    </row>
    <row r="14" spans="1:9" s="69" customFormat="1" ht="12" x14ac:dyDescent="0.2">
      <c r="A14" s="61"/>
      <c r="B14" s="53" t="s">
        <v>76</v>
      </c>
      <c r="C14" s="53"/>
      <c r="D14" s="53"/>
      <c r="E14" s="53"/>
      <c r="F14" s="61"/>
      <c r="G14" s="54">
        <f>REVENUE!$O$6</f>
        <v>0</v>
      </c>
      <c r="H14" s="67"/>
      <c r="I14" s="68"/>
    </row>
    <row r="15" spans="1:9" s="69" customFormat="1" ht="12" x14ac:dyDescent="0.2">
      <c r="A15" s="61"/>
      <c r="B15" s="53" t="s">
        <v>77</v>
      </c>
      <c r="C15" s="53"/>
      <c r="D15" s="53"/>
      <c r="E15" s="53"/>
      <c r="F15" s="61"/>
      <c r="G15" s="54">
        <f>REVENUE!$O$7</f>
        <v>0</v>
      </c>
      <c r="H15" s="67"/>
      <c r="I15" s="68"/>
    </row>
    <row r="16" spans="1:9" s="69" customFormat="1" ht="12" x14ac:dyDescent="0.2">
      <c r="A16" s="61"/>
      <c r="B16" s="53" t="s">
        <v>51</v>
      </c>
      <c r="C16" s="53"/>
      <c r="D16" s="53"/>
      <c r="E16" s="53"/>
      <c r="F16" s="61"/>
      <c r="G16" s="54">
        <f>REVENUE!$O$8</f>
        <v>0</v>
      </c>
      <c r="H16" s="67"/>
      <c r="I16" s="68"/>
    </row>
    <row r="17" spans="1:9" s="70" customFormat="1" ht="13.5" x14ac:dyDescent="0.25">
      <c r="A17" s="53"/>
      <c r="B17" s="53"/>
      <c r="C17" s="53" t="s">
        <v>78</v>
      </c>
      <c r="D17" s="53"/>
      <c r="E17" s="53"/>
      <c r="F17" s="53"/>
      <c r="G17" s="59">
        <f>SUM(G13:G16)</f>
        <v>0</v>
      </c>
      <c r="H17" s="66">
        <v>-2</v>
      </c>
      <c r="I17" s="53"/>
    </row>
    <row r="18" spans="1:9" s="69" customFormat="1" ht="12" x14ac:dyDescent="0.2">
      <c r="A18" s="61"/>
      <c r="B18" s="53" t="s">
        <v>52</v>
      </c>
      <c r="C18" s="53"/>
      <c r="D18" s="53"/>
      <c r="E18" s="53"/>
      <c r="F18" s="61"/>
      <c r="G18" s="54">
        <f>REVENUE!$O$10</f>
        <v>0</v>
      </c>
      <c r="H18" s="67"/>
      <c r="I18" s="68"/>
    </row>
    <row r="19" spans="1:9" s="69" customFormat="1" ht="12" x14ac:dyDescent="0.2">
      <c r="A19" s="61"/>
      <c r="B19" s="53" t="s">
        <v>79</v>
      </c>
      <c r="C19" s="53"/>
      <c r="D19" s="53"/>
      <c r="E19" s="53"/>
      <c r="F19" s="61"/>
      <c r="G19" s="54"/>
      <c r="H19" s="67"/>
      <c r="I19" s="68"/>
    </row>
    <row r="20" spans="1:9" s="69" customFormat="1" ht="12" x14ac:dyDescent="0.2">
      <c r="A20" s="61"/>
      <c r="B20" s="53" t="s">
        <v>82</v>
      </c>
      <c r="C20" s="53"/>
      <c r="D20" s="53"/>
      <c r="E20" s="53"/>
      <c r="F20" s="61"/>
      <c r="G20" s="54"/>
      <c r="H20" s="67"/>
      <c r="I20" s="68"/>
    </row>
    <row r="21" spans="1:9" s="69" customFormat="1" ht="12" x14ac:dyDescent="0.2">
      <c r="A21" s="61"/>
      <c r="B21" s="53"/>
      <c r="C21" s="53" t="s">
        <v>80</v>
      </c>
      <c r="D21" s="53"/>
      <c r="E21" s="53"/>
      <c r="F21" s="61"/>
      <c r="G21" s="54">
        <f>REVENUE!$O$11</f>
        <v>0</v>
      </c>
      <c r="H21" s="67"/>
      <c r="I21" s="68"/>
    </row>
    <row r="22" spans="1:9" s="69" customFormat="1" ht="12" x14ac:dyDescent="0.2">
      <c r="A22" s="61"/>
      <c r="B22" s="53"/>
      <c r="C22" s="55" t="s">
        <v>81</v>
      </c>
      <c r="D22" s="53"/>
      <c r="E22" s="53"/>
      <c r="F22" s="61"/>
      <c r="G22" s="54">
        <f>REVENUE!$O$12</f>
        <v>0</v>
      </c>
      <c r="H22" s="67"/>
      <c r="I22" s="68"/>
    </row>
    <row r="23" spans="1:9" s="69" customFormat="1" ht="12" x14ac:dyDescent="0.2">
      <c r="A23" s="61"/>
      <c r="B23" s="53" t="s">
        <v>83</v>
      </c>
      <c r="C23" s="53"/>
      <c r="D23" s="53"/>
      <c r="E23" s="53"/>
      <c r="F23" s="61"/>
      <c r="G23" s="54"/>
      <c r="H23" s="67"/>
      <c r="I23" s="68"/>
    </row>
    <row r="24" spans="1:9" s="69" customFormat="1" ht="12" x14ac:dyDescent="0.2">
      <c r="A24" s="61"/>
      <c r="B24" s="53"/>
      <c r="C24" s="53" t="s">
        <v>80</v>
      </c>
      <c r="D24" s="53"/>
      <c r="E24" s="53"/>
      <c r="F24" s="61"/>
      <c r="G24" s="54">
        <f>REVENUE!$O$13</f>
        <v>0</v>
      </c>
      <c r="H24" s="67"/>
      <c r="I24" s="68"/>
    </row>
    <row r="25" spans="1:9" s="69" customFormat="1" ht="12" x14ac:dyDescent="0.2">
      <c r="A25" s="61"/>
      <c r="B25" s="53"/>
      <c r="C25" s="55" t="s">
        <v>81</v>
      </c>
      <c r="D25" s="55"/>
      <c r="E25" s="55"/>
      <c r="F25" s="61"/>
      <c r="G25" s="56">
        <f>REVENUE!$O$14</f>
        <v>0</v>
      </c>
      <c r="H25" s="71"/>
      <c r="I25" s="68"/>
    </row>
    <row r="26" spans="1:9" s="69" customFormat="1" ht="12" x14ac:dyDescent="0.2">
      <c r="A26" s="61"/>
      <c r="B26" s="53" t="s">
        <v>108</v>
      </c>
      <c r="C26" s="53"/>
      <c r="D26" s="53"/>
      <c r="E26" s="53"/>
      <c r="F26" s="61"/>
      <c r="G26" s="54">
        <f>REVENUE!$O$15</f>
        <v>0</v>
      </c>
      <c r="H26" s="71"/>
      <c r="I26" s="68"/>
    </row>
    <row r="27" spans="1:9" s="69" customFormat="1" ht="12" x14ac:dyDescent="0.2">
      <c r="A27" s="61"/>
      <c r="B27" s="53" t="s">
        <v>53</v>
      </c>
      <c r="C27" s="53"/>
      <c r="D27" s="53"/>
      <c r="E27" s="53"/>
      <c r="F27" s="61"/>
      <c r="G27" s="54">
        <f>REVENUE!$O$16</f>
        <v>0</v>
      </c>
      <c r="H27" s="71"/>
      <c r="I27" s="68"/>
    </row>
    <row r="28" spans="1:9" s="69" customFormat="1" ht="12" x14ac:dyDescent="0.2">
      <c r="A28" s="61"/>
      <c r="B28" s="53" t="s">
        <v>84</v>
      </c>
      <c r="C28" s="53"/>
      <c r="D28" s="53"/>
      <c r="E28" s="53"/>
      <c r="F28" s="61"/>
      <c r="G28" s="54">
        <f>REVENUE!$O$17</f>
        <v>0</v>
      </c>
      <c r="H28" s="67"/>
      <c r="I28" s="68"/>
    </row>
    <row r="29" spans="1:9" s="69" customFormat="1" ht="12" x14ac:dyDescent="0.2">
      <c r="A29" s="61"/>
      <c r="B29" s="53" t="s">
        <v>55</v>
      </c>
      <c r="C29" s="53"/>
      <c r="D29" s="53"/>
      <c r="E29" s="53"/>
      <c r="F29" s="61"/>
      <c r="G29" s="54">
        <f>REVENUE!$O$18</f>
        <v>0</v>
      </c>
      <c r="H29" s="67"/>
      <c r="I29" s="68"/>
    </row>
    <row r="30" spans="1:9" s="69" customFormat="1" ht="12" x14ac:dyDescent="0.2">
      <c r="A30" s="61"/>
      <c r="B30" s="53" t="s">
        <v>56</v>
      </c>
      <c r="C30" s="53"/>
      <c r="D30" s="53"/>
      <c r="E30" s="53"/>
      <c r="F30" s="61"/>
      <c r="G30" s="54">
        <f>REVENUE!$O$19</f>
        <v>0</v>
      </c>
      <c r="H30" s="67"/>
      <c r="I30" s="68"/>
    </row>
    <row r="31" spans="1:9" s="69" customFormat="1" ht="12" x14ac:dyDescent="0.2">
      <c r="A31" s="61"/>
      <c r="B31" s="53" t="s">
        <v>85</v>
      </c>
      <c r="C31" s="53"/>
      <c r="D31" s="53"/>
      <c r="E31" s="53"/>
      <c r="F31" s="61"/>
      <c r="G31" s="54">
        <f>REVENUE!$O$20</f>
        <v>0</v>
      </c>
      <c r="H31" s="67"/>
      <c r="I31" s="68"/>
    </row>
    <row r="32" spans="1:9" ht="13.5" customHeight="1" x14ac:dyDescent="0.3">
      <c r="A32" s="53"/>
      <c r="B32" s="53"/>
      <c r="C32" s="53" t="s">
        <v>86</v>
      </c>
      <c r="E32" s="53"/>
      <c r="F32" s="53"/>
      <c r="G32" s="59">
        <f>SUM(G18:G31)</f>
        <v>0</v>
      </c>
      <c r="H32" s="63">
        <v>-3</v>
      </c>
    </row>
    <row r="33" spans="1:9" ht="15" customHeight="1" x14ac:dyDescent="0.3">
      <c r="A33" s="53"/>
      <c r="B33" s="53"/>
      <c r="C33" s="53" t="s">
        <v>87</v>
      </c>
      <c r="E33" s="53"/>
      <c r="F33" s="53"/>
      <c r="G33" s="72">
        <f>G10+G17+G32</f>
        <v>0</v>
      </c>
      <c r="H33" s="63">
        <v>-4</v>
      </c>
    </row>
    <row r="34" spans="1:9" s="70" customFormat="1" ht="13.5" x14ac:dyDescent="0.25">
      <c r="A34" s="52" t="s">
        <v>58</v>
      </c>
      <c r="B34" s="53"/>
      <c r="C34" s="53"/>
      <c r="D34" s="53"/>
      <c r="E34" s="53"/>
      <c r="F34" s="53"/>
      <c r="G34" s="53"/>
      <c r="H34" s="57"/>
      <c r="I34" s="66"/>
    </row>
    <row r="35" spans="1:9" s="69" customFormat="1" ht="12" x14ac:dyDescent="0.2">
      <c r="A35" s="61"/>
      <c r="B35" s="53" t="s">
        <v>75</v>
      </c>
      <c r="C35" s="53"/>
      <c r="D35" s="53"/>
      <c r="E35" s="53"/>
      <c r="F35" s="61"/>
      <c r="G35" s="54">
        <f>EXPENSES!$O$3</f>
        <v>0</v>
      </c>
      <c r="H35" s="57"/>
      <c r="I35" s="68"/>
    </row>
    <row r="36" spans="1:9" s="69" customFormat="1" ht="12" x14ac:dyDescent="0.2">
      <c r="A36" s="61"/>
      <c r="B36" s="58" t="s">
        <v>49</v>
      </c>
      <c r="C36" s="53"/>
      <c r="D36" s="53"/>
      <c r="E36" s="53"/>
      <c r="F36" s="61"/>
      <c r="G36" s="56">
        <f>EXPENSES!$O$4</f>
        <v>0</v>
      </c>
      <c r="H36" s="57"/>
      <c r="I36" s="68"/>
    </row>
    <row r="37" spans="1:9" s="69" customFormat="1" ht="12" x14ac:dyDescent="0.2">
      <c r="A37" s="61"/>
      <c r="B37" s="58" t="s">
        <v>50</v>
      </c>
      <c r="C37" s="53"/>
      <c r="D37" s="53"/>
      <c r="E37" s="53"/>
      <c r="F37" s="61"/>
      <c r="G37" s="56">
        <f>EXPENSES!$O$5</f>
        <v>0</v>
      </c>
      <c r="H37" s="57"/>
      <c r="I37" s="68"/>
    </row>
    <row r="38" spans="1:9" s="69" customFormat="1" ht="12" x14ac:dyDescent="0.2">
      <c r="A38" s="61"/>
      <c r="B38" s="58" t="s">
        <v>51</v>
      </c>
      <c r="C38" s="53"/>
      <c r="D38" s="53"/>
      <c r="E38" s="53"/>
      <c r="F38" s="61"/>
      <c r="G38" s="56">
        <f>EXPENSES!$O$6</f>
        <v>0</v>
      </c>
      <c r="H38" s="57"/>
      <c r="I38" s="68"/>
    </row>
    <row r="39" spans="1:9" s="69" customFormat="1" ht="12" x14ac:dyDescent="0.2">
      <c r="A39" s="61"/>
      <c r="B39" s="58" t="s">
        <v>59</v>
      </c>
      <c r="C39" s="53"/>
      <c r="D39" s="53"/>
      <c r="E39" s="53"/>
      <c r="F39" s="61"/>
      <c r="G39" s="56">
        <f>EXPENSES!$O$7</f>
        <v>0</v>
      </c>
      <c r="H39" s="57"/>
      <c r="I39" s="68"/>
    </row>
    <row r="40" spans="1:9" s="69" customFormat="1" ht="12" x14ac:dyDescent="0.2">
      <c r="A40" s="61"/>
      <c r="B40" s="58" t="s">
        <v>61</v>
      </c>
      <c r="C40" s="53"/>
      <c r="D40" s="53"/>
      <c r="E40" s="53"/>
      <c r="F40" s="61"/>
      <c r="G40" s="56">
        <f>EXPENSES!$O$8</f>
        <v>0</v>
      </c>
      <c r="H40" s="57"/>
      <c r="I40" s="68"/>
    </row>
    <row r="41" spans="1:9" s="69" customFormat="1" ht="12" x14ac:dyDescent="0.2">
      <c r="A41" s="61"/>
      <c r="B41" s="58" t="s">
        <v>60</v>
      </c>
      <c r="C41" s="53"/>
      <c r="D41" s="53"/>
      <c r="E41" s="53"/>
      <c r="F41" s="61"/>
      <c r="G41" s="56">
        <f>EXPENSES!$O$9</f>
        <v>0</v>
      </c>
      <c r="H41" s="57"/>
      <c r="I41" s="68"/>
    </row>
    <row r="42" spans="1:9" s="69" customFormat="1" ht="12" x14ac:dyDescent="0.2">
      <c r="A42" s="61"/>
      <c r="B42" s="58" t="s">
        <v>62</v>
      </c>
      <c r="C42" s="53"/>
      <c r="D42" s="53"/>
      <c r="E42" s="53"/>
      <c r="F42" s="61"/>
      <c r="G42" s="56">
        <f>EXPENSES!$O$10</f>
        <v>0</v>
      </c>
      <c r="H42" s="57"/>
      <c r="I42" s="68"/>
    </row>
    <row r="43" spans="1:9" s="69" customFormat="1" ht="12" x14ac:dyDescent="0.2">
      <c r="A43" s="61"/>
      <c r="B43" s="58" t="s">
        <v>63</v>
      </c>
      <c r="C43" s="53"/>
      <c r="D43" s="53"/>
      <c r="E43" s="53"/>
      <c r="F43" s="61"/>
      <c r="G43" s="56">
        <f>EXPENSES!$O$11</f>
        <v>0</v>
      </c>
      <c r="H43" s="57"/>
      <c r="I43" s="68"/>
    </row>
    <row r="44" spans="1:9" s="69" customFormat="1" ht="12" x14ac:dyDescent="0.2">
      <c r="A44" s="61"/>
      <c r="B44" s="58" t="s">
        <v>64</v>
      </c>
      <c r="C44" s="53"/>
      <c r="D44" s="53"/>
      <c r="E44" s="53"/>
      <c r="F44" s="61"/>
      <c r="G44" s="56">
        <f>EXPENSES!$O$12</f>
        <v>0</v>
      </c>
      <c r="H44" s="57"/>
      <c r="I44" s="68"/>
    </row>
    <row r="45" spans="1:9" s="69" customFormat="1" ht="12" x14ac:dyDescent="0.2">
      <c r="A45" s="61"/>
      <c r="B45" s="58" t="s">
        <v>65</v>
      </c>
      <c r="C45" s="53"/>
      <c r="D45" s="53"/>
      <c r="E45" s="53"/>
      <c r="F45" s="61"/>
      <c r="G45" s="56">
        <f>EXPENSES!$O$13</f>
        <v>0</v>
      </c>
      <c r="H45" s="57"/>
      <c r="I45" s="68"/>
    </row>
    <row r="46" spans="1:9" s="69" customFormat="1" ht="12" x14ac:dyDescent="0.2">
      <c r="A46" s="61"/>
      <c r="B46" s="58" t="s">
        <v>66</v>
      </c>
      <c r="C46" s="53"/>
      <c r="D46" s="53"/>
      <c r="E46" s="53"/>
      <c r="F46" s="61"/>
      <c r="G46" s="54">
        <f>EXPENSES!$O$14</f>
        <v>0</v>
      </c>
      <c r="H46" s="57"/>
      <c r="I46" s="68"/>
    </row>
    <row r="47" spans="1:9" s="69" customFormat="1" ht="12" x14ac:dyDescent="0.2">
      <c r="A47" s="61"/>
      <c r="B47" s="58" t="s">
        <v>54</v>
      </c>
      <c r="C47" s="53"/>
      <c r="D47" s="53"/>
      <c r="E47" s="53"/>
      <c r="F47" s="61"/>
      <c r="G47" s="54">
        <f>EXPENSES!$O$15</f>
        <v>0</v>
      </c>
      <c r="H47" s="57"/>
      <c r="I47" s="68"/>
    </row>
    <row r="48" spans="1:9" s="69" customFormat="1" ht="12" x14ac:dyDescent="0.2">
      <c r="A48" s="61"/>
      <c r="B48" s="58" t="s">
        <v>67</v>
      </c>
      <c r="C48" s="53"/>
      <c r="D48" s="53"/>
      <c r="E48" s="53"/>
      <c r="F48" s="61"/>
      <c r="G48" s="54">
        <f>EXPENSES!$O$16</f>
        <v>0</v>
      </c>
      <c r="H48" s="57"/>
      <c r="I48" s="68"/>
    </row>
    <row r="49" spans="1:9" s="69" customFormat="1" ht="12" x14ac:dyDescent="0.2">
      <c r="A49" s="61"/>
      <c r="B49" s="58" t="s">
        <v>68</v>
      </c>
      <c r="C49" s="53"/>
      <c r="D49" s="53"/>
      <c r="E49" s="53"/>
      <c r="F49" s="61"/>
      <c r="G49" s="54">
        <f>EXPENSES!$O$17</f>
        <v>0</v>
      </c>
      <c r="H49" s="57"/>
      <c r="I49" s="68"/>
    </row>
    <row r="50" spans="1:9" s="69" customFormat="1" ht="12" x14ac:dyDescent="0.2">
      <c r="A50" s="61"/>
      <c r="B50" s="58" t="s">
        <v>69</v>
      </c>
      <c r="C50" s="53"/>
      <c r="D50" s="53"/>
      <c r="E50" s="53"/>
      <c r="F50" s="61"/>
      <c r="G50" s="54">
        <f>EXPENSES!$O$18</f>
        <v>0</v>
      </c>
      <c r="H50" s="57"/>
      <c r="I50" s="68"/>
    </row>
    <row r="51" spans="1:9" s="69" customFormat="1" ht="12" x14ac:dyDescent="0.2">
      <c r="A51" s="61"/>
      <c r="B51" s="58" t="s">
        <v>56</v>
      </c>
      <c r="C51" s="53"/>
      <c r="D51" s="53"/>
      <c r="E51" s="53"/>
      <c r="F51" s="61"/>
      <c r="G51" s="56">
        <f>EXPENSES!$O$19</f>
        <v>0</v>
      </c>
      <c r="H51" s="57"/>
      <c r="I51" s="68"/>
    </row>
    <row r="52" spans="1:9" s="69" customFormat="1" ht="12" x14ac:dyDescent="0.2">
      <c r="A52" s="61"/>
      <c r="B52" s="58" t="s">
        <v>57</v>
      </c>
      <c r="C52" s="53"/>
      <c r="D52" s="53"/>
      <c r="E52" s="53"/>
      <c r="F52" s="61"/>
      <c r="G52" s="54">
        <f>EXPENSES!$O$20</f>
        <v>0</v>
      </c>
      <c r="H52" s="57"/>
      <c r="I52" s="68"/>
    </row>
    <row r="53" spans="1:9" s="70" customFormat="1" ht="13.5" x14ac:dyDescent="0.25">
      <c r="A53" s="53"/>
      <c r="B53" s="53"/>
      <c r="C53" s="53"/>
      <c r="D53" s="53" t="s">
        <v>70</v>
      </c>
      <c r="E53" s="53"/>
      <c r="F53" s="53"/>
      <c r="G53" s="59">
        <f>SUM(G35:G52)</f>
        <v>0</v>
      </c>
      <c r="H53" s="66">
        <v>-5</v>
      </c>
      <c r="I53" s="53"/>
    </row>
    <row r="54" spans="1:9" s="70" customFormat="1" ht="14.25" thickBot="1" x14ac:dyDescent="0.3">
      <c r="A54" s="55" t="s">
        <v>88</v>
      </c>
      <c r="B54" s="53"/>
      <c r="C54" s="53"/>
      <c r="D54" s="53"/>
      <c r="E54" s="53"/>
      <c r="F54" s="53"/>
      <c r="G54" s="60">
        <f>G33-G53</f>
        <v>0</v>
      </c>
      <c r="H54" s="66">
        <v>-6</v>
      </c>
      <c r="I54" s="53"/>
    </row>
    <row r="55" spans="1:9" s="69" customFormat="1" ht="8.25" customHeight="1" x14ac:dyDescent="0.2">
      <c r="A55" s="61"/>
      <c r="B55" s="61"/>
      <c r="C55" s="61"/>
      <c r="D55" s="61"/>
      <c r="E55" s="61"/>
      <c r="F55" s="61"/>
      <c r="G55" s="61"/>
      <c r="H55" s="67"/>
      <c r="I55" s="68"/>
    </row>
    <row r="56" spans="1:9" x14ac:dyDescent="0.3">
      <c r="A56" s="50" t="s">
        <v>96</v>
      </c>
      <c r="E56" s="51">
        <f>$D$2</f>
        <v>44347</v>
      </c>
      <c r="G56" s="62"/>
      <c r="H56" s="66"/>
    </row>
    <row r="57" spans="1:9" x14ac:dyDescent="0.3">
      <c r="A57" s="50" t="s">
        <v>97</v>
      </c>
      <c r="E57" s="51">
        <f>$D$2</f>
        <v>44347</v>
      </c>
      <c r="G57" s="62"/>
      <c r="H57" s="66"/>
    </row>
    <row r="58" spans="1:9" s="69" customFormat="1" ht="9" customHeight="1" x14ac:dyDescent="0.2">
      <c r="A58" s="61"/>
      <c r="B58" s="61"/>
      <c r="C58" s="61"/>
      <c r="D58" s="61"/>
      <c r="E58" s="61"/>
      <c r="F58" s="61"/>
      <c r="G58" s="61"/>
      <c r="H58" s="67"/>
      <c r="I58" s="68"/>
    </row>
    <row r="59" spans="1:9" s="69" customFormat="1" ht="12" customHeight="1" x14ac:dyDescent="0.2">
      <c r="A59" s="61" t="s">
        <v>102</v>
      </c>
      <c r="B59" s="61"/>
      <c r="C59" s="103"/>
      <c r="D59" s="103"/>
      <c r="E59" s="103"/>
      <c r="F59" s="61" t="s">
        <v>103</v>
      </c>
      <c r="G59" s="103"/>
      <c r="H59" s="103"/>
      <c r="I59" s="68"/>
    </row>
    <row r="60" spans="1:9" s="69" customFormat="1" ht="12" customHeight="1" x14ac:dyDescent="0.2">
      <c r="A60" s="61" t="s">
        <v>104</v>
      </c>
      <c r="B60" s="61"/>
      <c r="C60" s="102"/>
      <c r="D60" s="102"/>
      <c r="E60" s="102"/>
      <c r="F60" s="61" t="s">
        <v>103</v>
      </c>
      <c r="G60" s="103"/>
      <c r="H60" s="103"/>
      <c r="I60" s="68"/>
    </row>
    <row r="61" spans="1:9" s="69" customFormat="1" ht="12" customHeight="1" x14ac:dyDescent="0.2">
      <c r="A61" s="61" t="s">
        <v>105</v>
      </c>
      <c r="B61" s="61"/>
      <c r="C61" s="73"/>
      <c r="D61" s="73"/>
      <c r="E61" s="103"/>
      <c r="F61" s="103"/>
      <c r="G61" s="103"/>
      <c r="H61" s="103"/>
      <c r="I61" s="68"/>
    </row>
    <row r="62" spans="1:9" s="69" customFormat="1" ht="11.25" x14ac:dyDescent="0.2">
      <c r="A62" s="61"/>
      <c r="B62" s="61"/>
      <c r="C62" s="61"/>
      <c r="D62" s="61"/>
      <c r="E62" s="61"/>
      <c r="F62" s="61"/>
      <c r="G62" s="61"/>
      <c r="H62" s="61"/>
      <c r="I62" s="68"/>
    </row>
    <row r="63" spans="1:9" s="77" customFormat="1" ht="14.25" x14ac:dyDescent="0.25">
      <c r="A63" s="74" t="s">
        <v>89</v>
      </c>
      <c r="B63" s="75"/>
      <c r="C63" s="75"/>
      <c r="D63" s="75"/>
      <c r="E63" s="75"/>
      <c r="F63" s="75"/>
      <c r="G63" s="75"/>
      <c r="H63" s="75"/>
      <c r="I63" s="76"/>
    </row>
    <row r="64" spans="1:9" s="77" customFormat="1" ht="14.25" x14ac:dyDescent="0.25">
      <c r="A64" s="74" t="s">
        <v>106</v>
      </c>
      <c r="B64" s="75"/>
      <c r="C64" s="75"/>
      <c r="D64" s="75"/>
      <c r="E64" s="75"/>
      <c r="F64" s="75"/>
      <c r="G64" s="75"/>
      <c r="H64" s="75"/>
      <c r="I64" s="76"/>
    </row>
    <row r="65" spans="1:9" s="77" customFormat="1" ht="14.25" x14ac:dyDescent="0.25">
      <c r="A65" s="74" t="s">
        <v>90</v>
      </c>
      <c r="B65" s="75"/>
      <c r="C65" s="75"/>
      <c r="D65" s="75"/>
      <c r="E65" s="75"/>
      <c r="F65" s="75"/>
      <c r="G65" s="75"/>
      <c r="H65" s="75"/>
      <c r="I65" s="76"/>
    </row>
  </sheetData>
  <sheetProtection sheet="1" objects="1" scenarios="1" selectLockedCells="1"/>
  <mergeCells count="9">
    <mergeCell ref="C60:E60"/>
    <mergeCell ref="G60:H60"/>
    <mergeCell ref="E61:H61"/>
    <mergeCell ref="C4:D4"/>
    <mergeCell ref="B6:C6"/>
    <mergeCell ref="B7:C7"/>
    <mergeCell ref="B8:C8"/>
    <mergeCell ref="C59:E59"/>
    <mergeCell ref="G59:H59"/>
  </mergeCells>
  <pageMargins left="1" right="0.25" top="0.75" bottom="0" header="0.5" footer="0.5"/>
  <pageSetup scale="88" orientation="portrait" horizontalDpi="1200" verticalDpi="1200" r:id="rId1"/>
  <headerFooter alignWithMargins="0">
    <oddHeader>&amp;L                               &amp;G&amp;C&amp;"Arial,Bold"CHAPTER CASH FLOW (formerly C-1)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7521-5327-45A7-B96D-4DDBCD1D7B1F}">
  <dimension ref="A2:I29"/>
  <sheetViews>
    <sheetView zoomScaleNormal="100" workbookViewId="0">
      <selection activeCell="F10" sqref="F10"/>
    </sheetView>
  </sheetViews>
  <sheetFormatPr defaultRowHeight="15.75" x14ac:dyDescent="0.3"/>
  <cols>
    <col min="1" max="1" width="10.140625" style="82" customWidth="1"/>
    <col min="2" max="2" width="9" style="82" customWidth="1"/>
    <col min="3" max="3" width="7.42578125" style="82" customWidth="1"/>
    <col min="4" max="4" width="9.7109375" style="82" customWidth="1"/>
    <col min="5" max="5" width="9.140625" style="82"/>
    <col min="6" max="6" width="15.5703125" style="82" customWidth="1"/>
    <col min="7" max="7" width="11" style="82" bestFit="1" customWidth="1"/>
    <col min="8" max="8" width="17" style="82" customWidth="1"/>
    <col min="9" max="9" width="14.5703125" style="63" customWidth="1"/>
    <col min="10" max="16384" width="9.140625" style="84"/>
  </cols>
  <sheetData>
    <row r="2" spans="1:8" x14ac:dyDescent="0.3">
      <c r="A2" s="52" t="s">
        <v>133</v>
      </c>
      <c r="B2" s="83"/>
      <c r="C2" s="108"/>
      <c r="D2" s="109"/>
      <c r="E2" s="82" t="s">
        <v>109</v>
      </c>
    </row>
    <row r="3" spans="1:8" ht="6.75" customHeight="1" x14ac:dyDescent="0.3">
      <c r="C3" s="83"/>
    </row>
    <row r="4" spans="1:8" x14ac:dyDescent="0.3">
      <c r="A4" s="52" t="s">
        <v>93</v>
      </c>
      <c r="B4" s="84"/>
      <c r="C4" s="108"/>
      <c r="D4" s="109"/>
    </row>
    <row r="5" spans="1:8" ht="6.75" customHeight="1" x14ac:dyDescent="0.3">
      <c r="C5" s="83"/>
    </row>
    <row r="6" spans="1:8" x14ac:dyDescent="0.3">
      <c r="A6" s="52" t="s">
        <v>73</v>
      </c>
      <c r="B6" s="108"/>
      <c r="C6" s="109"/>
    </row>
    <row r="7" spans="1:8" ht="8.25" customHeight="1" x14ac:dyDescent="0.3"/>
    <row r="8" spans="1:8" x14ac:dyDescent="0.3">
      <c r="A8" s="50" t="s">
        <v>113</v>
      </c>
      <c r="H8" s="85"/>
    </row>
    <row r="9" spans="1:8" x14ac:dyDescent="0.3">
      <c r="A9" s="82" t="s">
        <v>110</v>
      </c>
      <c r="H9" s="85"/>
    </row>
    <row r="10" spans="1:8" x14ac:dyDescent="0.3">
      <c r="B10" s="82" t="s">
        <v>114</v>
      </c>
      <c r="F10" s="87"/>
      <c r="H10" s="85"/>
    </row>
    <row r="11" spans="1:8" x14ac:dyDescent="0.3">
      <c r="B11" s="82" t="s">
        <v>111</v>
      </c>
      <c r="F11" s="87"/>
      <c r="H11" s="85"/>
    </row>
    <row r="12" spans="1:8" x14ac:dyDescent="0.3">
      <c r="B12" s="82" t="s">
        <v>112</v>
      </c>
      <c r="F12" s="87"/>
      <c r="H12" s="85"/>
    </row>
    <row r="13" spans="1:8" x14ac:dyDescent="0.3">
      <c r="A13" s="52" t="s">
        <v>115</v>
      </c>
      <c r="F13" s="86">
        <f>SUM(F10:F12)</f>
        <v>0</v>
      </c>
      <c r="H13" s="85"/>
    </row>
    <row r="14" spans="1:8" x14ac:dyDescent="0.3">
      <c r="H14" s="85"/>
    </row>
    <row r="15" spans="1:8" x14ac:dyDescent="0.3">
      <c r="A15" s="50" t="s">
        <v>116</v>
      </c>
      <c r="H15" s="85"/>
    </row>
    <row r="16" spans="1:8" x14ac:dyDescent="0.3">
      <c r="A16" s="84"/>
      <c r="B16" s="82" t="s">
        <v>117</v>
      </c>
      <c r="F16" s="87"/>
      <c r="H16" s="85"/>
    </row>
    <row r="17" spans="1:8" x14ac:dyDescent="0.3">
      <c r="B17" s="82" t="s">
        <v>118</v>
      </c>
      <c r="F17" s="87"/>
      <c r="H17" s="85"/>
    </row>
    <row r="18" spans="1:8" x14ac:dyDescent="0.3">
      <c r="A18" s="52" t="s">
        <v>119</v>
      </c>
      <c r="F18" s="86">
        <f>SUM(F15:F17)</f>
        <v>0</v>
      </c>
      <c r="H18" s="85"/>
    </row>
    <row r="19" spans="1:8" x14ac:dyDescent="0.3">
      <c r="H19" s="85"/>
    </row>
    <row r="20" spans="1:8" x14ac:dyDescent="0.3">
      <c r="H20" s="85"/>
    </row>
    <row r="21" spans="1:8" x14ac:dyDescent="0.3">
      <c r="A21" s="88" t="s">
        <v>123</v>
      </c>
      <c r="B21" s="84"/>
      <c r="C21" s="84"/>
      <c r="D21" s="84"/>
      <c r="E21" s="84"/>
      <c r="F21" s="84"/>
      <c r="G21" s="84"/>
      <c r="H21" s="85"/>
    </row>
    <row r="22" spans="1:8" x14ac:dyDescent="0.3">
      <c r="A22" s="82">
        <v>1</v>
      </c>
      <c r="B22" s="82" t="s">
        <v>120</v>
      </c>
      <c r="H22" s="85"/>
    </row>
    <row r="23" spans="1:8" x14ac:dyDescent="0.3">
      <c r="B23" s="82" t="s">
        <v>121</v>
      </c>
    </row>
    <row r="24" spans="1:8" x14ac:dyDescent="0.3">
      <c r="B24" s="82" t="s">
        <v>128</v>
      </c>
    </row>
    <row r="25" spans="1:8" x14ac:dyDescent="0.3">
      <c r="B25" s="82" t="s">
        <v>132</v>
      </c>
    </row>
    <row r="26" spans="1:8" x14ac:dyDescent="0.3">
      <c r="A26" s="82">
        <v>2</v>
      </c>
      <c r="B26" s="82" t="s">
        <v>122</v>
      </c>
    </row>
    <row r="27" spans="1:8" x14ac:dyDescent="0.3">
      <c r="A27" s="82">
        <v>3</v>
      </c>
      <c r="B27" s="82" t="s">
        <v>129</v>
      </c>
    </row>
    <row r="28" spans="1:8" x14ac:dyDescent="0.3">
      <c r="B28" s="82" t="s">
        <v>130</v>
      </c>
    </row>
    <row r="29" spans="1:8" x14ac:dyDescent="0.3">
      <c r="B29" s="82" t="s">
        <v>131</v>
      </c>
    </row>
  </sheetData>
  <sheetProtection sheet="1" selectLockedCells="1"/>
  <mergeCells count="3">
    <mergeCell ref="C2:D2"/>
    <mergeCell ref="C4:D4"/>
    <mergeCell ref="B6:C6"/>
  </mergeCells>
  <pageMargins left="1" right="0.25" top="0.75" bottom="0" header="0.5" footer="0.5"/>
  <pageSetup scale="88" orientation="portrait" horizontalDpi="1200" verticalDpi="1200" r:id="rId1"/>
  <headerFooter alignWithMargins="0">
    <oddHeader>&amp;L                               &amp;G&amp;C&amp;"Arial,Bold"CHAPTER BALANCE SHEET (formerly C-2)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D9C35-A791-4120-B5C6-162E0B46FA54}">
  <dimension ref="A1:B50"/>
  <sheetViews>
    <sheetView zoomScaleNormal="100" workbookViewId="0">
      <selection activeCell="A2" sqref="A2"/>
    </sheetView>
  </sheetViews>
  <sheetFormatPr defaultRowHeight="12.75" x14ac:dyDescent="0.2"/>
  <cols>
    <col min="1" max="1" width="46.7109375" bestFit="1" customWidth="1"/>
    <col min="2" max="2" width="15.28515625" style="31" customWidth="1"/>
  </cols>
  <sheetData>
    <row r="1" spans="1:2" x14ac:dyDescent="0.2">
      <c r="A1" s="110" t="s">
        <v>136</v>
      </c>
      <c r="B1" s="110"/>
    </row>
    <row r="2" spans="1:2" x14ac:dyDescent="0.2">
      <c r="A2" s="91" t="s">
        <v>127</v>
      </c>
      <c r="B2" s="90">
        <f>REVENUE!H2</f>
        <v>44347</v>
      </c>
    </row>
    <row r="3" spans="1:2" ht="15.75" x14ac:dyDescent="0.25">
      <c r="A3" s="4" t="str">
        <f>REVENUE!A3</f>
        <v>RECEIPTS (REVENUE)</v>
      </c>
    </row>
    <row r="5" spans="1:2" x14ac:dyDescent="0.2">
      <c r="A5" t="str">
        <f>REVENUE!A5</f>
        <v>INTERNATIONAL DUES &amp; FEES</v>
      </c>
      <c r="B5" s="31">
        <f>REVENUE!B5</f>
        <v>0</v>
      </c>
    </row>
    <row r="6" spans="1:2" x14ac:dyDescent="0.2">
      <c r="A6" t="str">
        <f>REVENUE!A6</f>
        <v>STATE DUES &amp; FEES</v>
      </c>
      <c r="B6" s="31">
        <f>REVENUE!B6</f>
        <v>0</v>
      </c>
    </row>
    <row r="7" spans="1:2" x14ac:dyDescent="0.2">
      <c r="A7" t="str">
        <f>REVENUE!A7</f>
        <v>DISTRICT DUES &amp; FEES</v>
      </c>
      <c r="B7" s="31">
        <f>REVENUE!B7</f>
        <v>0</v>
      </c>
    </row>
    <row r="8" spans="1:2" x14ac:dyDescent="0.2">
      <c r="A8" t="str">
        <f>REVENUE!A8</f>
        <v>MEMBERSHIP BADGE COSTS</v>
      </c>
      <c r="B8" s="31">
        <f>REVENUE!B8</f>
        <v>0</v>
      </c>
    </row>
    <row r="9" spans="1:2" x14ac:dyDescent="0.2">
      <c r="A9" s="27" t="str">
        <f>REVENUE!A9</f>
        <v>SUB-TOTAL FOR NON-CHAPTER RECEIPTS</v>
      </c>
      <c r="B9" s="32">
        <f>SUM(B5:B8)</f>
        <v>0</v>
      </c>
    </row>
    <row r="10" spans="1:2" x14ac:dyDescent="0.2">
      <c r="A10" t="str">
        <f>REVENUE!A10</f>
        <v>CHAPTER DUES</v>
      </c>
      <c r="B10" s="31">
        <f>REVENUE!B10</f>
        <v>0</v>
      </c>
    </row>
    <row r="11" spans="1:2" x14ac:dyDescent="0.2">
      <c r="A11" t="str">
        <f>REVENUE!A11</f>
        <v>SALES FOR CHAPTER OPERATIONS (member)</v>
      </c>
      <c r="B11" s="31">
        <f>REVENUE!B11</f>
        <v>0</v>
      </c>
    </row>
    <row r="12" spans="1:2" x14ac:dyDescent="0.2">
      <c r="A12" t="str">
        <f>REVENUE!A12</f>
        <v>SALES FOR CHAPTER OPERATIONS (non-member)</v>
      </c>
      <c r="B12" s="31">
        <f>REVENUE!B12</f>
        <v>0</v>
      </c>
    </row>
    <row r="13" spans="1:2" x14ac:dyDescent="0.2">
      <c r="A13" t="str">
        <f>REVENUE!A13</f>
        <v>ALTRUISTIC SALES (member)</v>
      </c>
      <c r="B13" s="31">
        <f>REVENUE!B13</f>
        <v>0</v>
      </c>
    </row>
    <row r="14" spans="1:2" x14ac:dyDescent="0.2">
      <c r="A14" t="str">
        <f>REVENUE!A14</f>
        <v>ALTRUISTIC SALES (non-member)</v>
      </c>
      <c r="B14" s="31">
        <f>REVENUE!B14</f>
        <v>0</v>
      </c>
    </row>
    <row r="15" spans="1:2" x14ac:dyDescent="0.2">
      <c r="A15" t="str">
        <f>REVENUE!A15</f>
        <v>ALTRUISTIC CONTRIBUTIONS</v>
      </c>
      <c r="B15" s="31">
        <f>REVENUE!B15</f>
        <v>0</v>
      </c>
    </row>
    <row r="16" spans="1:2" x14ac:dyDescent="0.2">
      <c r="A16" t="str">
        <f>REVENUE!A16</f>
        <v>MEALS / LUNCHEONS</v>
      </c>
      <c r="B16" s="31">
        <f>REVENUE!B16</f>
        <v>0</v>
      </c>
    </row>
    <row r="17" spans="1:2" x14ac:dyDescent="0.2">
      <c r="A17" t="str">
        <f>REVENUE!A17</f>
        <v>CONVENTION / CONFERENCE / MEETINGS</v>
      </c>
      <c r="B17" s="31">
        <f>REVENUE!B17</f>
        <v>0</v>
      </c>
    </row>
    <row r="18" spans="1:2" x14ac:dyDescent="0.2">
      <c r="A18" t="str">
        <f>REVENUE!A18</f>
        <v>INTEREST</v>
      </c>
      <c r="B18" s="31">
        <f>REVENUE!B18</f>
        <v>0</v>
      </c>
    </row>
    <row r="19" spans="1:2" x14ac:dyDescent="0.2">
      <c r="A19" t="str">
        <f>REVENUE!A19</f>
        <v>OTHER</v>
      </c>
      <c r="B19" s="31">
        <f>REVENUE!B19</f>
        <v>0</v>
      </c>
    </row>
    <row r="20" spans="1:2" x14ac:dyDescent="0.2">
      <c r="A20" t="str">
        <f>REVENUE!A20</f>
        <v>TRANSFER FROM SAVINGS</v>
      </c>
      <c r="B20" s="31">
        <f>REVENUE!B20</f>
        <v>0</v>
      </c>
    </row>
    <row r="21" spans="1:2" x14ac:dyDescent="0.2">
      <c r="A21" s="27" t="str">
        <f>REVENUE!A21</f>
        <v>SUB-TOTAL FOR CHAPTER RECEIPTS</v>
      </c>
      <c r="B21" s="32">
        <f>SUM(B10:B20)</f>
        <v>0</v>
      </c>
    </row>
    <row r="22" spans="1:2" ht="13.5" thickBot="1" x14ac:dyDescent="0.25">
      <c r="A22" s="27" t="str">
        <f>REVENUE!A22</f>
        <v>TOTAL RECEIPTS</v>
      </c>
      <c r="B22" s="33">
        <f>B9+B21</f>
        <v>0</v>
      </c>
    </row>
    <row r="23" spans="1:2" x14ac:dyDescent="0.2">
      <c r="A23" s="34" t="s">
        <v>124</v>
      </c>
      <c r="B23" s="35">
        <f>B22-REVENUE!B22</f>
        <v>0</v>
      </c>
    </row>
    <row r="27" spans="1:2" ht="15.75" x14ac:dyDescent="0.25">
      <c r="A27" s="4" t="s">
        <v>23</v>
      </c>
    </row>
    <row r="28" spans="1:2" x14ac:dyDescent="0.2">
      <c r="A28" s="5"/>
    </row>
    <row r="29" spans="1:2" x14ac:dyDescent="0.2">
      <c r="A29" t="str">
        <f>EXPENSES!A3</f>
        <v>INTERNATIONAL DUES &amp; FEES</v>
      </c>
      <c r="B29" s="31">
        <f>EXPENSES!B3</f>
        <v>0</v>
      </c>
    </row>
    <row r="30" spans="1:2" x14ac:dyDescent="0.2">
      <c r="A30" t="str">
        <f>EXPENSES!A4</f>
        <v>STATE DUES &amp; FEES</v>
      </c>
      <c r="B30" s="31">
        <f>EXPENSES!B4</f>
        <v>0</v>
      </c>
    </row>
    <row r="31" spans="1:2" x14ac:dyDescent="0.2">
      <c r="A31" t="str">
        <f>EXPENSES!A5</f>
        <v>DISTRICT DUES &amp; FEES</v>
      </c>
      <c r="B31" s="31">
        <f>EXPENSES!B5</f>
        <v>0</v>
      </c>
    </row>
    <row r="32" spans="1:2" x14ac:dyDescent="0.2">
      <c r="A32" t="str">
        <f>EXPENSES!A6</f>
        <v>MEMBERSHIP BADGE COSTS</v>
      </c>
      <c r="B32" s="31">
        <f>EXPENSES!B6</f>
        <v>0</v>
      </c>
    </row>
    <row r="33" spans="1:2" x14ac:dyDescent="0.2">
      <c r="A33" t="str">
        <f>EXPENSES!A7</f>
        <v>ALTRUISTIC DONATIONS TO CHARITY</v>
      </c>
      <c r="B33" s="31">
        <f>EXPENSES!B7</f>
        <v>0</v>
      </c>
    </row>
    <row r="34" spans="1:2" x14ac:dyDescent="0.2">
      <c r="A34" t="str">
        <f>EXPENSES!A8</f>
        <v>FUNDRAISING COSTS FOR CHAPTER OPERATIONS</v>
      </c>
      <c r="B34" s="31">
        <f>EXPENSES!B8</f>
        <v>0</v>
      </c>
    </row>
    <row r="35" spans="1:2" x14ac:dyDescent="0.2">
      <c r="A35" t="str">
        <f>EXPENSES!A9</f>
        <v>FUNDRAISING COSTS FOR ALTRUISTIC PROJECTS</v>
      </c>
      <c r="B35" s="31">
        <f>EXPENSES!B9</f>
        <v>0</v>
      </c>
    </row>
    <row r="36" spans="1:2" x14ac:dyDescent="0.2">
      <c r="A36" t="str">
        <f>EXPENSES!A10</f>
        <v>SCHOLARSHIPS</v>
      </c>
      <c r="B36" s="31">
        <f>EXPENSES!B10</f>
        <v>0</v>
      </c>
    </row>
    <row r="37" spans="1:2" x14ac:dyDescent="0.2">
      <c r="A37" t="str">
        <f>EXPENSES!A11</f>
        <v>COURTESY</v>
      </c>
      <c r="B37" s="31">
        <f>EXPENSES!B11</f>
        <v>0</v>
      </c>
    </row>
    <row r="38" spans="1:2" x14ac:dyDescent="0.2">
      <c r="A38" t="str">
        <f>EXPENSES!A12</f>
        <v>COMMUNICATIONS (POSTAGE, PHONE, PRINTING)</v>
      </c>
      <c r="B38" s="31">
        <f>EXPENSES!B12</f>
        <v>0</v>
      </c>
    </row>
    <row r="39" spans="1:2" x14ac:dyDescent="0.2">
      <c r="A39" t="str">
        <f>EXPENSES!A13</f>
        <v>OFFICERS' EXPENSES</v>
      </c>
      <c r="B39" s="31">
        <f>EXPENSES!B13</f>
        <v>0</v>
      </c>
    </row>
    <row r="40" spans="1:2" x14ac:dyDescent="0.2">
      <c r="A40" t="str">
        <f>EXPENSES!A14</f>
        <v>MEALS / LUNCHEONS</v>
      </c>
      <c r="B40" s="31">
        <f>EXPENSES!B14</f>
        <v>0</v>
      </c>
    </row>
    <row r="41" spans="1:2" x14ac:dyDescent="0.2">
      <c r="A41" t="str">
        <f>EXPENSES!A15</f>
        <v>CONVENTION / CONFERENCE / MEETINGS</v>
      </c>
      <c r="B41" s="31">
        <f>EXPENSES!B15</f>
        <v>0</v>
      </c>
    </row>
    <row r="42" spans="1:2" x14ac:dyDescent="0.2">
      <c r="A42" t="str">
        <f>EXPENSES!A16</f>
        <v>MEMBERSHIP</v>
      </c>
      <c r="B42" s="31">
        <f>EXPENSES!B16</f>
        <v>0</v>
      </c>
    </row>
    <row r="43" spans="1:2" x14ac:dyDescent="0.2">
      <c r="A43" t="str">
        <f>EXPENSES!A17</f>
        <v>ARCHIVES BOOK</v>
      </c>
      <c r="B43" s="31">
        <f>EXPENSES!B17</f>
        <v>0</v>
      </c>
    </row>
    <row r="44" spans="1:2" x14ac:dyDescent="0.2">
      <c r="A44" t="str">
        <f>EXPENSES!A18</f>
        <v>YEARBOOK</v>
      </c>
      <c r="B44" s="31">
        <f>EXPENSES!B18</f>
        <v>0</v>
      </c>
    </row>
    <row r="45" spans="1:2" x14ac:dyDescent="0.2">
      <c r="A45" t="str">
        <f>EXPENSES!A19</f>
        <v>OTHER</v>
      </c>
      <c r="B45" s="31">
        <f>EXPENSES!B19</f>
        <v>0</v>
      </c>
    </row>
    <row r="46" spans="1:2" x14ac:dyDescent="0.2">
      <c r="A46" t="str">
        <f>EXPENSES!A20</f>
        <v>TRANSFER FROM SAVINGS</v>
      </c>
      <c r="B46" s="31">
        <f>EXPENSES!B20</f>
        <v>0</v>
      </c>
    </row>
    <row r="47" spans="1:2" x14ac:dyDescent="0.2">
      <c r="A47" s="27" t="str">
        <f>EXPENSES!A21</f>
        <v xml:space="preserve">TOTAL </v>
      </c>
      <c r="B47" s="32">
        <f>SUM(B29:B46)</f>
        <v>0</v>
      </c>
    </row>
    <row r="48" spans="1:2" x14ac:dyDescent="0.2">
      <c r="A48" s="34" t="s">
        <v>125</v>
      </c>
      <c r="B48" s="35">
        <f>B47-EXPENSES!B21</f>
        <v>0</v>
      </c>
    </row>
    <row r="49" spans="1:2" ht="13.5" thickBot="1" x14ac:dyDescent="0.25">
      <c r="A49" s="44" t="s">
        <v>91</v>
      </c>
      <c r="B49" s="33">
        <f>B22-B47</f>
        <v>0</v>
      </c>
    </row>
    <row r="50" spans="1:2" x14ac:dyDescent="0.2">
      <c r="A50" s="34" t="s">
        <v>125</v>
      </c>
      <c r="B50" s="35">
        <f>B49-EXPENSES!O25</f>
        <v>0</v>
      </c>
    </row>
  </sheetData>
  <sheetProtection sheet="1" selectLockedCells="1"/>
  <mergeCells count="1">
    <mergeCell ref="A1:B1"/>
  </mergeCells>
  <pageMargins left="1" right="0.75" top="1" bottom="0.5" header="0.5" footer="0.5"/>
  <pageSetup orientation="portrait" r:id="rId1"/>
  <headerFooter alignWithMargins="0">
    <oddHeader>&amp;L                               &amp;G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P21"/>
  <sheetViews>
    <sheetView zoomScale="75" zoomScaleNormal="75" workbookViewId="0">
      <selection activeCell="E19" sqref="E19"/>
    </sheetView>
  </sheetViews>
  <sheetFormatPr defaultRowHeight="14.25" x14ac:dyDescent="0.2"/>
  <cols>
    <col min="1" max="1" width="23.85546875" style="2" customWidth="1"/>
    <col min="2" max="2" width="10.140625" customWidth="1"/>
    <col min="15" max="15" width="22.85546875" customWidth="1"/>
  </cols>
  <sheetData>
    <row r="1" spans="1:16" ht="25.9" customHeight="1" x14ac:dyDescent="0.2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3"/>
    </row>
    <row r="2" spans="1:16" s="5" customFormat="1" ht="15.75" x14ac:dyDescent="0.25">
      <c r="A2" s="17"/>
      <c r="B2" s="18" t="s">
        <v>34</v>
      </c>
      <c r="C2" s="10" t="s">
        <v>47</v>
      </c>
      <c r="D2" s="10" t="s">
        <v>46</v>
      </c>
      <c r="E2" s="10" t="s">
        <v>20</v>
      </c>
      <c r="F2" s="10" t="s">
        <v>11</v>
      </c>
      <c r="G2" s="10" t="s">
        <v>12</v>
      </c>
      <c r="H2" s="10" t="s">
        <v>10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4" t="s">
        <v>18</v>
      </c>
      <c r="O2" s="10" t="s">
        <v>21</v>
      </c>
      <c r="P2" s="4"/>
    </row>
    <row r="3" spans="1:16" ht="30" customHeight="1" x14ac:dyDescent="0.2">
      <c r="A3" s="20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"/>
      <c r="P3" s="3"/>
    </row>
    <row r="4" spans="1:16" ht="30" customHeight="1" x14ac:dyDescent="0.2">
      <c r="A4" s="20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"/>
      <c r="P4" s="3"/>
    </row>
    <row r="5" spans="1:16" ht="30" customHeight="1" x14ac:dyDescent="0.2">
      <c r="A5" s="20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3"/>
      <c r="P5" s="3"/>
    </row>
    <row r="6" spans="1:16" ht="30" customHeight="1" x14ac:dyDescent="0.2">
      <c r="A6" s="20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"/>
      <c r="P6" s="3"/>
    </row>
    <row r="7" spans="1:16" ht="45.6" customHeight="1" x14ac:dyDescent="0.2">
      <c r="A7" s="16" t="s">
        <v>35</v>
      </c>
      <c r="B7" s="1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13"/>
      <c r="P7" s="3"/>
    </row>
    <row r="8" spans="1:16" ht="30" customHeight="1" x14ac:dyDescent="0.2">
      <c r="A8" s="20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3"/>
      <c r="P8" s="3"/>
    </row>
    <row r="9" spans="1:16" ht="42" customHeight="1" x14ac:dyDescent="0.2">
      <c r="A9" s="20" t="s">
        <v>43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3"/>
      <c r="P9" s="3"/>
    </row>
    <row r="10" spans="1:16" ht="48" customHeight="1" x14ac:dyDescent="0.2">
      <c r="A10" s="20" t="s">
        <v>42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3"/>
      <c r="P10" s="3"/>
    </row>
    <row r="11" spans="1:16" ht="30" customHeight="1" x14ac:dyDescent="0.2">
      <c r="A11" s="20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3"/>
      <c r="P11" s="3"/>
    </row>
    <row r="12" spans="1:16" ht="30" customHeight="1" x14ac:dyDescent="0.2">
      <c r="A12" s="20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3"/>
      <c r="P12" s="3"/>
    </row>
    <row r="13" spans="1:16" ht="30" customHeight="1" x14ac:dyDescent="0.2">
      <c r="A13" s="20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3"/>
      <c r="P13" s="3"/>
    </row>
    <row r="14" spans="1:16" ht="30" customHeight="1" x14ac:dyDescent="0.2">
      <c r="A14" s="20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3"/>
    </row>
    <row r="15" spans="1:16" ht="46.15" customHeight="1" x14ac:dyDescent="0.2">
      <c r="A15" s="20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3"/>
      <c r="P15" s="3"/>
    </row>
    <row r="16" spans="1:16" ht="30" customHeight="1" x14ac:dyDescent="0.2">
      <c r="A16" s="20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3"/>
      <c r="P16" s="3"/>
    </row>
    <row r="17" spans="1:16" ht="30" customHeight="1" x14ac:dyDescent="0.2">
      <c r="A17" s="20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3"/>
      <c r="P17" s="3"/>
    </row>
    <row r="18" spans="1:16" ht="30" customHeight="1" x14ac:dyDescent="0.2">
      <c r="A18" s="20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3"/>
      <c r="P18" s="3"/>
    </row>
    <row r="19" spans="1:16" ht="28.5" x14ac:dyDescent="0.2">
      <c r="A19" s="16" t="s">
        <v>36</v>
      </c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13"/>
      <c r="P19" s="3"/>
    </row>
    <row r="20" spans="1:16" ht="15.75" x14ac:dyDescent="0.25">
      <c r="A20" s="8" t="s">
        <v>21</v>
      </c>
      <c r="B20" s="1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13"/>
      <c r="P20" s="3"/>
    </row>
    <row r="21" spans="1:16" ht="1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</sheetData>
  <sheetProtection sheet="1" objects="1" scenarios="1"/>
  <mergeCells count="1">
    <mergeCell ref="A1:O1"/>
  </mergeCells>
  <phoneticPr fontId="0" type="noConversion"/>
  <printOptions gridLines="1"/>
  <pageMargins left="0.25" right="0.25" top="0.32" bottom="0.25" header="0.36" footer="0.25"/>
  <pageSetup scale="82" orientation="landscape" r:id="rId1"/>
  <headerFooter alignWithMargins="0">
    <oddHeader>&amp;C&amp;"Arial,Bold"&amp;12CHAPTER FINANCIAL SPREADSHEET TO ALIGN WITH INTERNATIONAL C-1 FORM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P25"/>
  <sheetViews>
    <sheetView zoomScale="75" zoomScaleNormal="75" workbookViewId="0">
      <selection activeCell="F13" sqref="F13"/>
    </sheetView>
  </sheetViews>
  <sheetFormatPr defaultRowHeight="14.25" x14ac:dyDescent="0.2"/>
  <cols>
    <col min="1" max="1" width="23.28515625" style="2" customWidth="1"/>
    <col min="2" max="2" width="11.7109375" customWidth="1"/>
    <col min="3" max="12" width="10.7109375" customWidth="1"/>
    <col min="13" max="13" width="10.140625" customWidth="1"/>
    <col min="14" max="14" width="10" customWidth="1"/>
    <col min="15" max="15" width="20.7109375" customWidth="1"/>
  </cols>
  <sheetData>
    <row r="1" spans="1:16" ht="25.9" customHeight="1" x14ac:dyDescent="0.25">
      <c r="A1" s="94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3"/>
    </row>
    <row r="2" spans="1:16" s="5" customFormat="1" ht="47.25" x14ac:dyDescent="0.25">
      <c r="A2" s="6"/>
      <c r="B2" s="10" t="s">
        <v>34</v>
      </c>
      <c r="C2" s="10" t="s">
        <v>47</v>
      </c>
      <c r="D2" s="10" t="s">
        <v>46</v>
      </c>
      <c r="E2" s="10" t="s">
        <v>20</v>
      </c>
      <c r="F2" s="10" t="s">
        <v>11</v>
      </c>
      <c r="G2" s="10" t="s">
        <v>12</v>
      </c>
      <c r="H2" s="10" t="s">
        <v>10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4" t="s">
        <v>18</v>
      </c>
      <c r="O2" s="11" t="s">
        <v>38</v>
      </c>
      <c r="P2" s="4"/>
    </row>
    <row r="3" spans="1:16" ht="30" customHeight="1" x14ac:dyDescent="0.2">
      <c r="A3" s="9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"/>
      <c r="P3" s="3"/>
    </row>
    <row r="4" spans="1:16" ht="30" customHeight="1" x14ac:dyDescent="0.2">
      <c r="A4" s="7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"/>
      <c r="P4" s="3"/>
    </row>
    <row r="5" spans="1:16" ht="30" customHeight="1" x14ac:dyDescent="0.2">
      <c r="A5" s="7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3"/>
      <c r="P5" s="3"/>
    </row>
    <row r="6" spans="1:16" ht="30" customHeight="1" x14ac:dyDescent="0.2">
      <c r="A6" s="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"/>
      <c r="P6" s="3"/>
    </row>
    <row r="7" spans="1:16" ht="46.15" customHeight="1" x14ac:dyDescent="0.2">
      <c r="A7" s="7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3"/>
      <c r="P7" s="3"/>
    </row>
    <row r="8" spans="1:16" ht="46.15" customHeight="1" x14ac:dyDescent="0.2">
      <c r="A8" s="7" t="s">
        <v>44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3"/>
      <c r="P8" s="3"/>
    </row>
    <row r="9" spans="1:16" ht="45.75" customHeight="1" x14ac:dyDescent="0.2">
      <c r="A9" s="7" t="s">
        <v>45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3"/>
      <c r="P9" s="3"/>
    </row>
    <row r="10" spans="1:16" ht="30" customHeight="1" x14ac:dyDescent="0.2">
      <c r="A10" s="7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3"/>
      <c r="P10" s="3"/>
    </row>
    <row r="11" spans="1:16" ht="30" customHeight="1" x14ac:dyDescent="0.2">
      <c r="A11" s="7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3"/>
      <c r="P11" s="3"/>
    </row>
    <row r="12" spans="1:16" ht="44.45" customHeight="1" x14ac:dyDescent="0.2">
      <c r="A12" s="7" t="s">
        <v>27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3"/>
      <c r="P12" s="3"/>
    </row>
    <row r="13" spans="1:16" ht="44.45" customHeight="1" x14ac:dyDescent="0.2">
      <c r="A13" s="7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3"/>
      <c r="P13" s="3"/>
    </row>
    <row r="14" spans="1:16" ht="30" customHeight="1" x14ac:dyDescent="0.2">
      <c r="A14" s="7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3"/>
    </row>
    <row r="15" spans="1:16" ht="46.15" customHeight="1" x14ac:dyDescent="0.2">
      <c r="A15" s="7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3"/>
      <c r="P15" s="3"/>
    </row>
    <row r="16" spans="1:16" ht="30" customHeight="1" x14ac:dyDescent="0.2">
      <c r="A16" s="7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3"/>
      <c r="P16" s="3"/>
    </row>
    <row r="17" spans="1:16" ht="30" customHeight="1" x14ac:dyDescent="0.2">
      <c r="A17" s="7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3"/>
      <c r="P17" s="3"/>
    </row>
    <row r="18" spans="1:16" ht="30" customHeight="1" x14ac:dyDescent="0.2">
      <c r="A18" s="7" t="s">
        <v>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3"/>
      <c r="P18" s="3"/>
    </row>
    <row r="19" spans="1:16" ht="30" customHeight="1" x14ac:dyDescent="0.2">
      <c r="A19" s="7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3"/>
      <c r="P19" s="3"/>
    </row>
    <row r="20" spans="1:16" ht="30" customHeight="1" x14ac:dyDescent="0.2">
      <c r="A20" s="12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3"/>
      <c r="P20" s="3"/>
    </row>
    <row r="21" spans="1:16" ht="15.75" x14ac:dyDescent="0.25">
      <c r="A21" s="8" t="s">
        <v>37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/>
      <c r="O21" s="13"/>
      <c r="P21" s="3"/>
    </row>
    <row r="22" spans="1:16" ht="15.75" x14ac:dyDescent="0.2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3"/>
    </row>
    <row r="23" spans="1:16" ht="15.75" x14ac:dyDescent="0.25">
      <c r="A23" s="115"/>
      <c r="B23" s="114"/>
      <c r="C23" s="114"/>
      <c r="D23" s="114"/>
      <c r="E23" s="114"/>
      <c r="F23" s="114"/>
      <c r="G23" s="114"/>
      <c r="H23" s="114"/>
      <c r="I23" s="114"/>
      <c r="J23" s="111" t="s">
        <v>33</v>
      </c>
      <c r="K23" s="112"/>
      <c r="L23" s="112"/>
      <c r="M23" s="112"/>
      <c r="N23" s="112"/>
      <c r="O23" s="13"/>
      <c r="P23" s="3"/>
    </row>
    <row r="24" spans="1:16" x14ac:dyDescent="0.2">
      <c r="A24" s="115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1:16" ht="15.75" x14ac:dyDescent="0.25">
      <c r="A25" s="115"/>
      <c r="B25" s="114"/>
      <c r="C25" s="114"/>
      <c r="D25" s="114"/>
      <c r="E25" s="114"/>
      <c r="F25" s="114"/>
      <c r="G25" s="114"/>
      <c r="H25" s="114"/>
      <c r="I25" s="111" t="s">
        <v>39</v>
      </c>
      <c r="J25" s="112"/>
      <c r="K25" s="112"/>
      <c r="L25" s="112"/>
      <c r="M25" s="112"/>
      <c r="N25" s="112"/>
      <c r="O25" s="1"/>
    </row>
  </sheetData>
  <sheetProtection sheet="1" objects="1" scenarios="1"/>
  <mergeCells count="7">
    <mergeCell ref="A1:O1"/>
    <mergeCell ref="I25:N25"/>
    <mergeCell ref="J23:N23"/>
    <mergeCell ref="A22:O22"/>
    <mergeCell ref="A24:O24"/>
    <mergeCell ref="A23:I23"/>
    <mergeCell ref="A25:H25"/>
  </mergeCells>
  <phoneticPr fontId="0" type="noConversion"/>
  <printOptions gridLines="1"/>
  <pageMargins left="0.25" right="0.25" top="0.41" bottom="0.17" header="0.2" footer="0.25"/>
  <pageSetup scale="67" orientation="landscape" r:id="rId1"/>
  <headerFooter alignWithMargins="0">
    <oddHeader>&amp;C&amp;"Arial,Bold"&amp;12CHAPTER FINANCIAL SPREADSHEET TO ALIGN WITH INTERNATIONAL C-1 FORM</oddHeader>
    <oddFooter>&amp;C&amp;12Page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3B076-6A55-4112-BEEA-DE53DDC51FCD}">
  <sheetPr>
    <tabColor theme="0" tint="-0.499984740745262"/>
  </sheetPr>
  <dimension ref="A2:I65"/>
  <sheetViews>
    <sheetView zoomScaleNormal="100" workbookViewId="0">
      <selection activeCell="B8" sqref="B8:C8"/>
    </sheetView>
  </sheetViews>
  <sheetFormatPr defaultRowHeight="15.75" x14ac:dyDescent="0.3"/>
  <cols>
    <col min="1" max="1" width="11" style="48" customWidth="1"/>
    <col min="2" max="2" width="9" style="48" customWidth="1"/>
    <col min="3" max="3" width="7.42578125" style="48" customWidth="1"/>
    <col min="4" max="4" width="9.7109375" style="48" customWidth="1"/>
    <col min="5" max="5" width="9.140625" style="48"/>
    <col min="6" max="6" width="11.7109375" style="48" customWidth="1"/>
    <col min="7" max="7" width="11" style="48" bestFit="1" customWidth="1"/>
    <col min="8" max="8" width="11.28515625" style="48" customWidth="1"/>
    <col min="9" max="9" width="14.5703125" style="63" customWidth="1"/>
    <col min="10" max="16384" width="9.140625" style="64"/>
  </cols>
  <sheetData>
    <row r="2" spans="1:9" x14ac:dyDescent="0.3">
      <c r="A2" s="52" t="s">
        <v>71</v>
      </c>
      <c r="B2" s="65"/>
      <c r="C2" s="49" t="s">
        <v>92</v>
      </c>
      <c r="D2" s="65"/>
      <c r="E2" s="48" t="s">
        <v>94</v>
      </c>
    </row>
    <row r="3" spans="1:9" ht="6.75" customHeight="1" x14ac:dyDescent="0.3">
      <c r="C3" s="49"/>
    </row>
    <row r="4" spans="1:9" x14ac:dyDescent="0.3">
      <c r="A4" s="52" t="s">
        <v>93</v>
      </c>
      <c r="B4" s="64"/>
      <c r="C4" s="116"/>
      <c r="D4" s="117"/>
    </row>
    <row r="5" spans="1:9" ht="6.75" customHeight="1" x14ac:dyDescent="0.3">
      <c r="C5" s="49"/>
    </row>
    <row r="6" spans="1:9" x14ac:dyDescent="0.3">
      <c r="A6" s="52" t="s">
        <v>72</v>
      </c>
      <c r="B6" s="106"/>
      <c r="C6" s="107"/>
    </row>
    <row r="7" spans="1:9" x14ac:dyDescent="0.3">
      <c r="A7" s="52" t="s">
        <v>73</v>
      </c>
      <c r="B7" s="106"/>
      <c r="C7" s="107"/>
    </row>
    <row r="8" spans="1:9" x14ac:dyDescent="0.3">
      <c r="A8" s="52" t="s">
        <v>74</v>
      </c>
      <c r="B8" s="118" t="s">
        <v>137</v>
      </c>
      <c r="C8" s="117"/>
    </row>
    <row r="9" spans="1:9" ht="8.25" customHeight="1" x14ac:dyDescent="0.3"/>
    <row r="10" spans="1:9" x14ac:dyDescent="0.3">
      <c r="A10" s="50" t="s">
        <v>95</v>
      </c>
      <c r="E10" s="51">
        <f>B2</f>
        <v>0</v>
      </c>
      <c r="G10" s="92"/>
      <c r="H10" s="66">
        <v>-1</v>
      </c>
    </row>
    <row r="11" spans="1:9" s="69" customFormat="1" ht="9.75" customHeight="1" x14ac:dyDescent="0.2">
      <c r="A11" s="61"/>
      <c r="B11" s="61"/>
      <c r="C11" s="61"/>
      <c r="D11" s="61"/>
      <c r="E11" s="61"/>
      <c r="F11" s="61"/>
      <c r="G11" s="61"/>
      <c r="H11" s="67"/>
      <c r="I11" s="68"/>
    </row>
    <row r="12" spans="1:9" s="70" customFormat="1" ht="13.5" x14ac:dyDescent="0.25">
      <c r="A12" s="52" t="s">
        <v>98</v>
      </c>
      <c r="B12" s="53"/>
      <c r="C12" s="53"/>
      <c r="D12" s="53"/>
      <c r="E12" s="53"/>
      <c r="F12" s="53"/>
      <c r="G12" s="53"/>
      <c r="H12" s="57"/>
      <c r="I12" s="66"/>
    </row>
    <row r="13" spans="1:9" s="69" customFormat="1" ht="12" x14ac:dyDescent="0.2">
      <c r="A13" s="61"/>
      <c r="B13" s="53" t="s">
        <v>75</v>
      </c>
      <c r="C13" s="53"/>
      <c r="D13" s="53"/>
      <c r="E13" s="53"/>
      <c r="F13" s="61"/>
      <c r="G13" s="54">
        <f>REVENUE!$O$5</f>
        <v>0</v>
      </c>
      <c r="H13" s="67"/>
      <c r="I13" s="68"/>
    </row>
    <row r="14" spans="1:9" s="69" customFormat="1" ht="12" x14ac:dyDescent="0.2">
      <c r="A14" s="61"/>
      <c r="B14" s="53" t="s">
        <v>76</v>
      </c>
      <c r="C14" s="53"/>
      <c r="D14" s="53"/>
      <c r="E14" s="53"/>
      <c r="F14" s="61"/>
      <c r="G14" s="54">
        <f>REVENUE!$O$6</f>
        <v>0</v>
      </c>
      <c r="H14" s="67"/>
      <c r="I14" s="68"/>
    </row>
    <row r="15" spans="1:9" s="69" customFormat="1" ht="12" x14ac:dyDescent="0.2">
      <c r="A15" s="61"/>
      <c r="B15" s="53" t="s">
        <v>77</v>
      </c>
      <c r="C15" s="53"/>
      <c r="D15" s="53"/>
      <c r="E15" s="53"/>
      <c r="F15" s="61"/>
      <c r="G15" s="54">
        <f>REVENUE!$O$7</f>
        <v>0</v>
      </c>
      <c r="H15" s="67"/>
      <c r="I15" s="68"/>
    </row>
    <row r="16" spans="1:9" s="69" customFormat="1" ht="12" x14ac:dyDescent="0.2">
      <c r="A16" s="61"/>
      <c r="B16" s="53" t="s">
        <v>51</v>
      </c>
      <c r="C16" s="53"/>
      <c r="D16" s="53"/>
      <c r="E16" s="53"/>
      <c r="F16" s="61"/>
      <c r="G16" s="54">
        <f>REVENUE!$O$8</f>
        <v>0</v>
      </c>
      <c r="H16" s="67"/>
      <c r="I16" s="68"/>
    </row>
    <row r="17" spans="1:9" s="70" customFormat="1" ht="13.5" x14ac:dyDescent="0.25">
      <c r="A17" s="53"/>
      <c r="B17" s="53"/>
      <c r="C17" s="53" t="s">
        <v>78</v>
      </c>
      <c r="D17" s="53"/>
      <c r="E17" s="53"/>
      <c r="F17" s="53"/>
      <c r="G17" s="59">
        <f>SUM(G13:G16)</f>
        <v>0</v>
      </c>
      <c r="H17" s="66">
        <v>-2</v>
      </c>
      <c r="I17" s="53"/>
    </row>
    <row r="18" spans="1:9" s="69" customFormat="1" ht="12" x14ac:dyDescent="0.2">
      <c r="A18" s="61"/>
      <c r="B18" s="53" t="s">
        <v>52</v>
      </c>
      <c r="C18" s="53"/>
      <c r="D18" s="53"/>
      <c r="E18" s="53"/>
      <c r="F18" s="61"/>
      <c r="G18" s="54">
        <f>REVENUE!$O$10</f>
        <v>0</v>
      </c>
      <c r="H18" s="67"/>
      <c r="I18" s="68"/>
    </row>
    <row r="19" spans="1:9" s="69" customFormat="1" ht="12" x14ac:dyDescent="0.2">
      <c r="A19" s="61"/>
      <c r="B19" s="53" t="s">
        <v>79</v>
      </c>
      <c r="C19" s="53"/>
      <c r="D19" s="53"/>
      <c r="E19" s="53"/>
      <c r="F19" s="61"/>
      <c r="G19" s="54"/>
      <c r="H19" s="67"/>
      <c r="I19" s="68"/>
    </row>
    <row r="20" spans="1:9" s="69" customFormat="1" ht="12" x14ac:dyDescent="0.2">
      <c r="A20" s="61"/>
      <c r="B20" s="53" t="s">
        <v>82</v>
      </c>
      <c r="C20" s="53"/>
      <c r="D20" s="53"/>
      <c r="E20" s="53"/>
      <c r="F20" s="61"/>
      <c r="G20" s="54"/>
      <c r="H20" s="67"/>
      <c r="I20" s="68"/>
    </row>
    <row r="21" spans="1:9" s="69" customFormat="1" ht="12" x14ac:dyDescent="0.2">
      <c r="A21" s="61"/>
      <c r="B21" s="53"/>
      <c r="C21" s="53" t="s">
        <v>80</v>
      </c>
      <c r="D21" s="53"/>
      <c r="E21" s="53"/>
      <c r="F21" s="61"/>
      <c r="G21" s="54">
        <f>REVENUE!$O$11</f>
        <v>0</v>
      </c>
      <c r="H21" s="67"/>
      <c r="I21" s="68"/>
    </row>
    <row r="22" spans="1:9" s="69" customFormat="1" ht="12" x14ac:dyDescent="0.2">
      <c r="A22" s="61"/>
      <c r="B22" s="53"/>
      <c r="C22" s="55" t="s">
        <v>81</v>
      </c>
      <c r="D22" s="53"/>
      <c r="E22" s="53"/>
      <c r="F22" s="61"/>
      <c r="G22" s="54">
        <f>REVENUE!$O$12</f>
        <v>0</v>
      </c>
      <c r="H22" s="67"/>
      <c r="I22" s="68"/>
    </row>
    <row r="23" spans="1:9" s="69" customFormat="1" ht="12" x14ac:dyDescent="0.2">
      <c r="A23" s="61"/>
      <c r="B23" s="53" t="s">
        <v>83</v>
      </c>
      <c r="C23" s="53"/>
      <c r="D23" s="53"/>
      <c r="E23" s="53"/>
      <c r="F23" s="61"/>
      <c r="G23" s="54"/>
      <c r="H23" s="67"/>
      <c r="I23" s="68"/>
    </row>
    <row r="24" spans="1:9" s="69" customFormat="1" ht="12" x14ac:dyDescent="0.2">
      <c r="A24" s="61"/>
      <c r="B24" s="53"/>
      <c r="C24" s="53" t="s">
        <v>80</v>
      </c>
      <c r="D24" s="53"/>
      <c r="E24" s="53"/>
      <c r="F24" s="61"/>
      <c r="G24" s="54">
        <f>REVENUE!$O$13</f>
        <v>0</v>
      </c>
      <c r="H24" s="67"/>
      <c r="I24" s="68"/>
    </row>
    <row r="25" spans="1:9" s="69" customFormat="1" ht="12" x14ac:dyDescent="0.2">
      <c r="A25" s="61"/>
      <c r="B25" s="53"/>
      <c r="C25" s="55" t="s">
        <v>81</v>
      </c>
      <c r="D25" s="55"/>
      <c r="E25" s="55"/>
      <c r="F25" s="61"/>
      <c r="G25" s="56">
        <f>REVENUE!$O$14</f>
        <v>0</v>
      </c>
      <c r="H25" s="71"/>
      <c r="I25" s="68"/>
    </row>
    <row r="26" spans="1:9" s="69" customFormat="1" ht="12" x14ac:dyDescent="0.2">
      <c r="A26" s="61"/>
      <c r="B26" s="53" t="s">
        <v>108</v>
      </c>
      <c r="C26" s="53"/>
      <c r="D26" s="53"/>
      <c r="E26" s="53"/>
      <c r="F26" s="61"/>
      <c r="G26" s="54">
        <f>REVENUE!$O$15</f>
        <v>0</v>
      </c>
      <c r="H26" s="71"/>
      <c r="I26" s="68"/>
    </row>
    <row r="27" spans="1:9" s="69" customFormat="1" ht="12" x14ac:dyDescent="0.2">
      <c r="A27" s="61"/>
      <c r="B27" s="53" t="s">
        <v>53</v>
      </c>
      <c r="C27" s="53"/>
      <c r="D27" s="53"/>
      <c r="E27" s="53"/>
      <c r="F27" s="61"/>
      <c r="G27" s="54">
        <f>REVENUE!$O$16</f>
        <v>0</v>
      </c>
      <c r="H27" s="71"/>
      <c r="I27" s="68"/>
    </row>
    <row r="28" spans="1:9" s="69" customFormat="1" ht="12" x14ac:dyDescent="0.2">
      <c r="A28" s="61"/>
      <c r="B28" s="53" t="s">
        <v>84</v>
      </c>
      <c r="C28" s="53"/>
      <c r="D28" s="53"/>
      <c r="E28" s="53"/>
      <c r="F28" s="61"/>
      <c r="G28" s="54">
        <f>REVENUE!$O$17</f>
        <v>0</v>
      </c>
      <c r="H28" s="67"/>
      <c r="I28" s="68"/>
    </row>
    <row r="29" spans="1:9" s="69" customFormat="1" ht="12" x14ac:dyDescent="0.2">
      <c r="A29" s="61"/>
      <c r="B29" s="53" t="s">
        <v>55</v>
      </c>
      <c r="C29" s="53"/>
      <c r="D29" s="53"/>
      <c r="E29" s="53"/>
      <c r="F29" s="61"/>
      <c r="G29" s="54">
        <f>REVENUE!$O$18</f>
        <v>0</v>
      </c>
      <c r="H29" s="67"/>
      <c r="I29" s="68"/>
    </row>
    <row r="30" spans="1:9" s="69" customFormat="1" ht="12" x14ac:dyDescent="0.2">
      <c r="A30" s="61"/>
      <c r="B30" s="53" t="s">
        <v>56</v>
      </c>
      <c r="C30" s="53"/>
      <c r="D30" s="53"/>
      <c r="E30" s="53"/>
      <c r="F30" s="61"/>
      <c r="G30" s="54">
        <f>REVENUE!$O$19</f>
        <v>0</v>
      </c>
      <c r="H30" s="67"/>
      <c r="I30" s="68"/>
    </row>
    <row r="31" spans="1:9" s="69" customFormat="1" ht="12" x14ac:dyDescent="0.2">
      <c r="A31" s="61"/>
      <c r="B31" s="53" t="s">
        <v>85</v>
      </c>
      <c r="C31" s="53"/>
      <c r="D31" s="53"/>
      <c r="E31" s="53"/>
      <c r="F31" s="61"/>
      <c r="G31" s="54">
        <f>REVENUE!$O$20</f>
        <v>0</v>
      </c>
      <c r="H31" s="67"/>
      <c r="I31" s="68"/>
    </row>
    <row r="32" spans="1:9" ht="13.5" customHeight="1" x14ac:dyDescent="0.3">
      <c r="A32" s="53"/>
      <c r="B32" s="53"/>
      <c r="C32" s="53" t="s">
        <v>86</v>
      </c>
      <c r="E32" s="53"/>
      <c r="F32" s="53"/>
      <c r="G32" s="59">
        <f>SUM(G24:G31)</f>
        <v>0</v>
      </c>
      <c r="H32" s="63">
        <v>-3</v>
      </c>
    </row>
    <row r="33" spans="1:9" ht="15" customHeight="1" x14ac:dyDescent="0.3">
      <c r="A33" s="53"/>
      <c r="B33" s="53"/>
      <c r="C33" s="53" t="s">
        <v>87</v>
      </c>
      <c r="E33" s="53"/>
      <c r="F33" s="53"/>
      <c r="G33" s="72">
        <f>G10+G17+G32</f>
        <v>0</v>
      </c>
      <c r="H33" s="63">
        <v>-4</v>
      </c>
    </row>
    <row r="34" spans="1:9" s="70" customFormat="1" ht="13.5" x14ac:dyDescent="0.25">
      <c r="A34" s="52" t="s">
        <v>58</v>
      </c>
      <c r="B34" s="53"/>
      <c r="C34" s="53"/>
      <c r="D34" s="53"/>
      <c r="E34" s="53"/>
      <c r="F34" s="53"/>
      <c r="G34" s="53"/>
      <c r="H34" s="57"/>
      <c r="I34" s="66"/>
    </row>
    <row r="35" spans="1:9" s="69" customFormat="1" ht="12" x14ac:dyDescent="0.2">
      <c r="A35" s="61"/>
      <c r="B35" s="53" t="s">
        <v>75</v>
      </c>
      <c r="C35" s="53"/>
      <c r="D35" s="53"/>
      <c r="E35" s="53"/>
      <c r="F35" s="61"/>
      <c r="G35" s="54">
        <f>EXPENSES!$O$3</f>
        <v>0</v>
      </c>
      <c r="H35" s="57"/>
      <c r="I35" s="68"/>
    </row>
    <row r="36" spans="1:9" s="69" customFormat="1" ht="12" x14ac:dyDescent="0.2">
      <c r="A36" s="61"/>
      <c r="B36" s="58" t="s">
        <v>49</v>
      </c>
      <c r="C36" s="53"/>
      <c r="D36" s="53"/>
      <c r="E36" s="53"/>
      <c r="F36" s="61"/>
      <c r="G36" s="56">
        <f>EXPENSES!$O$4</f>
        <v>0</v>
      </c>
      <c r="H36" s="57"/>
      <c r="I36" s="68"/>
    </row>
    <row r="37" spans="1:9" s="69" customFormat="1" ht="12" x14ac:dyDescent="0.2">
      <c r="A37" s="61"/>
      <c r="B37" s="58" t="s">
        <v>50</v>
      </c>
      <c r="C37" s="53"/>
      <c r="D37" s="53"/>
      <c r="E37" s="53"/>
      <c r="F37" s="61"/>
      <c r="G37" s="56">
        <f>EXPENSES!$O$5</f>
        <v>0</v>
      </c>
      <c r="H37" s="57"/>
      <c r="I37" s="68"/>
    </row>
    <row r="38" spans="1:9" s="69" customFormat="1" ht="12" x14ac:dyDescent="0.2">
      <c r="A38" s="61"/>
      <c r="B38" s="58" t="s">
        <v>51</v>
      </c>
      <c r="C38" s="53"/>
      <c r="D38" s="53"/>
      <c r="E38" s="53"/>
      <c r="F38" s="61"/>
      <c r="G38" s="56">
        <f>EXPENSES!$O$6</f>
        <v>0</v>
      </c>
      <c r="H38" s="57"/>
      <c r="I38" s="68"/>
    </row>
    <row r="39" spans="1:9" s="69" customFormat="1" ht="12" x14ac:dyDescent="0.2">
      <c r="A39" s="61"/>
      <c r="B39" s="58" t="s">
        <v>59</v>
      </c>
      <c r="C39" s="53"/>
      <c r="D39" s="53"/>
      <c r="E39" s="53"/>
      <c r="F39" s="61"/>
      <c r="G39" s="56">
        <f>EXPENSES!$O$7</f>
        <v>0</v>
      </c>
      <c r="H39" s="57"/>
      <c r="I39" s="68"/>
    </row>
    <row r="40" spans="1:9" s="69" customFormat="1" ht="12" x14ac:dyDescent="0.2">
      <c r="A40" s="61"/>
      <c r="B40" s="58" t="s">
        <v>61</v>
      </c>
      <c r="C40" s="53"/>
      <c r="D40" s="53"/>
      <c r="E40" s="53"/>
      <c r="F40" s="61"/>
      <c r="G40" s="56">
        <f>EXPENSES!$O$8</f>
        <v>0</v>
      </c>
      <c r="H40" s="57"/>
      <c r="I40" s="68"/>
    </row>
    <row r="41" spans="1:9" s="69" customFormat="1" ht="12" x14ac:dyDescent="0.2">
      <c r="A41" s="61"/>
      <c r="B41" s="58" t="s">
        <v>60</v>
      </c>
      <c r="C41" s="53"/>
      <c r="D41" s="53"/>
      <c r="E41" s="53"/>
      <c r="F41" s="61"/>
      <c r="G41" s="56">
        <f>EXPENSES!$O$9</f>
        <v>0</v>
      </c>
      <c r="H41" s="57"/>
      <c r="I41" s="68"/>
    </row>
    <row r="42" spans="1:9" s="69" customFormat="1" ht="12" x14ac:dyDescent="0.2">
      <c r="A42" s="61"/>
      <c r="B42" s="58" t="s">
        <v>62</v>
      </c>
      <c r="C42" s="53"/>
      <c r="D42" s="53"/>
      <c r="E42" s="53"/>
      <c r="F42" s="61"/>
      <c r="G42" s="56">
        <f>EXPENSES!$O$10</f>
        <v>0</v>
      </c>
      <c r="H42" s="57"/>
      <c r="I42" s="68"/>
    </row>
    <row r="43" spans="1:9" s="69" customFormat="1" ht="12" x14ac:dyDescent="0.2">
      <c r="A43" s="61"/>
      <c r="B43" s="58" t="s">
        <v>63</v>
      </c>
      <c r="C43" s="53"/>
      <c r="D43" s="53"/>
      <c r="E43" s="53"/>
      <c r="F43" s="61"/>
      <c r="G43" s="56">
        <f>EXPENSES!$O$11</f>
        <v>0</v>
      </c>
      <c r="H43" s="57"/>
      <c r="I43" s="68"/>
    </row>
    <row r="44" spans="1:9" s="69" customFormat="1" ht="12" x14ac:dyDescent="0.2">
      <c r="A44" s="61"/>
      <c r="B44" s="58" t="s">
        <v>64</v>
      </c>
      <c r="C44" s="53"/>
      <c r="D44" s="53"/>
      <c r="E44" s="53"/>
      <c r="F44" s="61"/>
      <c r="G44" s="56">
        <f>EXPENSES!$O$12</f>
        <v>0</v>
      </c>
      <c r="H44" s="57"/>
      <c r="I44" s="68"/>
    </row>
    <row r="45" spans="1:9" s="69" customFormat="1" ht="12" x14ac:dyDescent="0.2">
      <c r="A45" s="61"/>
      <c r="B45" s="58" t="s">
        <v>65</v>
      </c>
      <c r="C45" s="53"/>
      <c r="D45" s="53"/>
      <c r="E45" s="53"/>
      <c r="F45" s="61"/>
      <c r="G45" s="56">
        <f>EXPENSES!$O$13</f>
        <v>0</v>
      </c>
      <c r="H45" s="57"/>
      <c r="I45" s="68"/>
    </row>
    <row r="46" spans="1:9" s="69" customFormat="1" ht="12" x14ac:dyDescent="0.2">
      <c r="A46" s="61"/>
      <c r="B46" s="58" t="s">
        <v>66</v>
      </c>
      <c r="C46" s="53"/>
      <c r="D46" s="53"/>
      <c r="E46" s="53"/>
      <c r="F46" s="61"/>
      <c r="G46" s="54">
        <f>EXPENSES!$O$14</f>
        <v>0</v>
      </c>
      <c r="H46" s="57"/>
      <c r="I46" s="68"/>
    </row>
    <row r="47" spans="1:9" s="69" customFormat="1" ht="12" x14ac:dyDescent="0.2">
      <c r="A47" s="61"/>
      <c r="B47" s="58" t="s">
        <v>54</v>
      </c>
      <c r="C47" s="53"/>
      <c r="D47" s="53"/>
      <c r="E47" s="53"/>
      <c r="F47" s="61"/>
      <c r="G47" s="54">
        <f>EXPENSES!$O$15</f>
        <v>0</v>
      </c>
      <c r="H47" s="57"/>
      <c r="I47" s="68"/>
    </row>
    <row r="48" spans="1:9" s="69" customFormat="1" ht="12" x14ac:dyDescent="0.2">
      <c r="A48" s="61"/>
      <c r="B48" s="58" t="s">
        <v>67</v>
      </c>
      <c r="C48" s="53"/>
      <c r="D48" s="53"/>
      <c r="E48" s="53"/>
      <c r="F48" s="61"/>
      <c r="G48" s="54">
        <f>EXPENSES!$O$16</f>
        <v>0</v>
      </c>
      <c r="H48" s="57"/>
      <c r="I48" s="68"/>
    </row>
    <row r="49" spans="1:9" s="69" customFormat="1" ht="12" x14ac:dyDescent="0.2">
      <c r="A49" s="61"/>
      <c r="B49" s="58" t="s">
        <v>68</v>
      </c>
      <c r="C49" s="53"/>
      <c r="D49" s="53"/>
      <c r="E49" s="53"/>
      <c r="F49" s="61"/>
      <c r="G49" s="54">
        <f>EXPENSES!$O$17</f>
        <v>0</v>
      </c>
      <c r="H49" s="57"/>
      <c r="I49" s="68"/>
    </row>
    <row r="50" spans="1:9" s="69" customFormat="1" ht="12" x14ac:dyDescent="0.2">
      <c r="A50" s="61"/>
      <c r="B50" s="58" t="s">
        <v>69</v>
      </c>
      <c r="C50" s="53"/>
      <c r="D50" s="53"/>
      <c r="E50" s="53"/>
      <c r="F50" s="61"/>
      <c r="G50" s="54">
        <f>EXPENSES!$O$18</f>
        <v>0</v>
      </c>
      <c r="H50" s="57"/>
      <c r="I50" s="68"/>
    </row>
    <row r="51" spans="1:9" s="69" customFormat="1" ht="12" x14ac:dyDescent="0.2">
      <c r="A51" s="61"/>
      <c r="B51" s="58" t="s">
        <v>56</v>
      </c>
      <c r="C51" s="53"/>
      <c r="D51" s="53"/>
      <c r="E51" s="53"/>
      <c r="F51" s="61"/>
      <c r="G51" s="56">
        <f>EXPENSES!$O$19</f>
        <v>0</v>
      </c>
      <c r="H51" s="57"/>
      <c r="I51" s="68"/>
    </row>
    <row r="52" spans="1:9" s="69" customFormat="1" ht="12" x14ac:dyDescent="0.2">
      <c r="A52" s="61"/>
      <c r="B52" s="58" t="s">
        <v>57</v>
      </c>
      <c r="C52" s="53"/>
      <c r="D52" s="53"/>
      <c r="E52" s="53"/>
      <c r="F52" s="61"/>
      <c r="G52" s="54">
        <f>EXPENSES!$O$20</f>
        <v>0</v>
      </c>
      <c r="H52" s="57"/>
      <c r="I52" s="68"/>
    </row>
    <row r="53" spans="1:9" s="70" customFormat="1" ht="13.5" x14ac:dyDescent="0.25">
      <c r="A53" s="53"/>
      <c r="B53" s="53"/>
      <c r="C53" s="53"/>
      <c r="D53" s="53" t="s">
        <v>70</v>
      </c>
      <c r="E53" s="53"/>
      <c r="F53" s="53"/>
      <c r="G53" s="59">
        <f>SUM(G35:G52)</f>
        <v>0</v>
      </c>
      <c r="H53" s="66">
        <v>-5</v>
      </c>
      <c r="I53" s="53"/>
    </row>
    <row r="54" spans="1:9" s="70" customFormat="1" ht="14.25" thickBot="1" x14ac:dyDescent="0.3">
      <c r="A54" s="55" t="s">
        <v>88</v>
      </c>
      <c r="B54" s="53"/>
      <c r="C54" s="53"/>
      <c r="D54" s="53"/>
      <c r="E54" s="53"/>
      <c r="F54" s="53"/>
      <c r="G54" s="60">
        <f>G33-G53</f>
        <v>0</v>
      </c>
      <c r="H54" s="66">
        <v>-6</v>
      </c>
      <c r="I54" s="53"/>
    </row>
    <row r="55" spans="1:9" s="69" customFormat="1" ht="8.25" customHeight="1" x14ac:dyDescent="0.2">
      <c r="A55" s="61"/>
      <c r="B55" s="61"/>
      <c r="C55" s="61"/>
      <c r="D55" s="61"/>
      <c r="E55" s="61"/>
      <c r="F55" s="61"/>
      <c r="G55" s="61"/>
      <c r="H55" s="67"/>
      <c r="I55" s="68"/>
    </row>
    <row r="56" spans="1:9" x14ac:dyDescent="0.3">
      <c r="A56" s="50" t="s">
        <v>96</v>
      </c>
      <c r="E56" s="51">
        <f>$D$2</f>
        <v>0</v>
      </c>
      <c r="G56" s="92"/>
      <c r="H56" s="66"/>
    </row>
    <row r="57" spans="1:9" x14ac:dyDescent="0.3">
      <c r="A57" s="50" t="s">
        <v>97</v>
      </c>
      <c r="E57" s="51">
        <f>$D$2</f>
        <v>0</v>
      </c>
      <c r="G57" s="92"/>
      <c r="H57" s="66"/>
    </row>
    <row r="58" spans="1:9" s="69" customFormat="1" ht="9" customHeight="1" x14ac:dyDescent="0.2">
      <c r="A58" s="61"/>
      <c r="B58" s="61"/>
      <c r="C58" s="61"/>
      <c r="D58" s="61"/>
      <c r="E58" s="61"/>
      <c r="F58" s="61"/>
      <c r="G58" s="61"/>
      <c r="H58" s="67"/>
      <c r="I58" s="68"/>
    </row>
    <row r="59" spans="1:9" s="69" customFormat="1" ht="12" customHeight="1" x14ac:dyDescent="0.2">
      <c r="A59" s="61" t="s">
        <v>102</v>
      </c>
      <c r="B59" s="61"/>
      <c r="C59" s="103"/>
      <c r="D59" s="103"/>
      <c r="E59" s="103"/>
      <c r="F59" s="61" t="s">
        <v>103</v>
      </c>
      <c r="G59" s="103"/>
      <c r="H59" s="103"/>
      <c r="I59" s="68"/>
    </row>
    <row r="60" spans="1:9" s="69" customFormat="1" ht="12" customHeight="1" x14ac:dyDescent="0.2">
      <c r="A60" s="61" t="s">
        <v>104</v>
      </c>
      <c r="B60" s="61"/>
      <c r="C60" s="102"/>
      <c r="D60" s="102"/>
      <c r="E60" s="102"/>
      <c r="F60" s="61" t="s">
        <v>103</v>
      </c>
      <c r="G60" s="103"/>
      <c r="H60" s="103"/>
      <c r="I60" s="68"/>
    </row>
    <row r="61" spans="1:9" s="69" customFormat="1" ht="12" customHeight="1" x14ac:dyDescent="0.2">
      <c r="A61" s="61" t="s">
        <v>105</v>
      </c>
      <c r="B61" s="61"/>
      <c r="C61" s="73"/>
      <c r="D61" s="73"/>
      <c r="E61" s="103"/>
      <c r="F61" s="103"/>
      <c r="G61" s="103"/>
      <c r="H61" s="103"/>
      <c r="I61" s="68"/>
    </row>
    <row r="62" spans="1:9" s="69" customFormat="1" ht="11.25" x14ac:dyDescent="0.2">
      <c r="A62" s="61"/>
      <c r="B62" s="61"/>
      <c r="C62" s="61"/>
      <c r="D62" s="61"/>
      <c r="E62" s="61"/>
      <c r="F62" s="61"/>
      <c r="G62" s="61"/>
      <c r="H62" s="61"/>
      <c r="I62" s="68"/>
    </row>
    <row r="63" spans="1:9" s="77" customFormat="1" ht="14.25" x14ac:dyDescent="0.25">
      <c r="A63" s="74" t="s">
        <v>89</v>
      </c>
      <c r="B63" s="75"/>
      <c r="C63" s="75"/>
      <c r="D63" s="75"/>
      <c r="E63" s="75"/>
      <c r="F63" s="75"/>
      <c r="G63" s="75"/>
      <c r="H63" s="75"/>
      <c r="I63" s="76"/>
    </row>
    <row r="64" spans="1:9" s="77" customFormat="1" ht="14.25" x14ac:dyDescent="0.25">
      <c r="A64" s="74" t="s">
        <v>106</v>
      </c>
      <c r="B64" s="75"/>
      <c r="C64" s="75"/>
      <c r="D64" s="75"/>
      <c r="E64" s="75"/>
      <c r="F64" s="75"/>
      <c r="G64" s="75"/>
      <c r="H64" s="75"/>
      <c r="I64" s="76"/>
    </row>
    <row r="65" spans="1:9" s="77" customFormat="1" ht="14.25" x14ac:dyDescent="0.25">
      <c r="A65" s="74" t="s">
        <v>90</v>
      </c>
      <c r="B65" s="75"/>
      <c r="C65" s="75"/>
      <c r="D65" s="75"/>
      <c r="E65" s="75"/>
      <c r="F65" s="75"/>
      <c r="G65" s="75"/>
      <c r="H65" s="75"/>
      <c r="I65" s="76"/>
    </row>
  </sheetData>
  <sheetProtection sheet="1" objects="1" scenarios="1" selectLockedCells="1"/>
  <mergeCells count="9">
    <mergeCell ref="C60:E60"/>
    <mergeCell ref="G60:H60"/>
    <mergeCell ref="E61:H61"/>
    <mergeCell ref="C4:D4"/>
    <mergeCell ref="B6:C6"/>
    <mergeCell ref="B7:C7"/>
    <mergeCell ref="B8:C8"/>
    <mergeCell ref="C59:E59"/>
    <mergeCell ref="G59:H59"/>
  </mergeCells>
  <pageMargins left="1" right="0.25" top="0.75" bottom="0" header="0.5" footer="0.5"/>
  <pageSetup scale="88" orientation="portrait" horizontalDpi="1200" verticalDpi="1200" r:id="rId1"/>
  <headerFooter alignWithMargins="0">
    <oddHeader>&amp;L                               &amp;G&amp;C&amp;"Arial,Bold"CASH FLOW / 
ANNUAL CHAPTER REPORTING FORM AND AUDIT (formerly C-1)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REVENUE</vt:lpstr>
      <vt:lpstr>EXPENSES</vt:lpstr>
      <vt:lpstr>Cash Flow (formerly C-1)</vt:lpstr>
      <vt:lpstr>Balance Sheet (formerly C-2)</vt:lpstr>
      <vt:lpstr>Budget (formerly C-4)</vt:lpstr>
      <vt:lpstr>REVENUE (blank form to print)</vt:lpstr>
      <vt:lpstr>EXPENSES (blank form to print)</vt:lpstr>
      <vt:lpstr>CashFlow (C-1blank pg to print)</vt:lpstr>
      <vt:lpstr>Bal Sh (C-2 blank pg to print)</vt:lpstr>
      <vt:lpstr>Budget (C-4 blank pg to print)</vt:lpstr>
    </vt:vector>
  </TitlesOfParts>
  <Company>Alpha Delta Kappa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 Delta Kappa</dc:creator>
  <cp:lastModifiedBy>Angela Gilbert</cp:lastModifiedBy>
  <cp:lastPrinted>2021-04-22T18:26:32Z</cp:lastPrinted>
  <dcterms:created xsi:type="dcterms:W3CDTF">2002-10-14T20:52:00Z</dcterms:created>
  <dcterms:modified xsi:type="dcterms:W3CDTF">2021-05-27T23:46:17Z</dcterms:modified>
</cp:coreProperties>
</file>